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9075" activeTab="1"/>
  </bookViews>
  <sheets>
    <sheet name="収支 (6か月) 記入例" sheetId="20" r:id="rId1"/>
    <sheet name="白地" sheetId="21" r:id="rId2"/>
  </sheets>
  <definedNames>
    <definedName name="_xlnm.Print_Area" localSheetId="0">'収支 (6か月) 記入例'!$B$1:$T$56</definedName>
    <definedName name="_xlnm.Print_Area" localSheetId="1">白地!$B$1:$T$56</definedName>
  </definedNames>
  <calcPr calcId="152511"/>
</workbook>
</file>

<file path=xl/calcChain.xml><?xml version="1.0" encoding="utf-8"?>
<calcChain xmlns="http://schemas.openxmlformats.org/spreadsheetml/2006/main">
  <c r="F52" i="21" l="1"/>
  <c r="E52" i="21"/>
  <c r="D52" i="21"/>
  <c r="M51" i="21"/>
  <c r="M49" i="21"/>
  <c r="M48" i="21"/>
  <c r="M47" i="21"/>
  <c r="T38" i="21"/>
  <c r="S38" i="21"/>
  <c r="K37" i="21"/>
  <c r="J37" i="21"/>
  <c r="I37" i="21"/>
  <c r="H37" i="21"/>
  <c r="G37" i="21"/>
  <c r="F37" i="21"/>
  <c r="E37" i="21"/>
  <c r="D37" i="21"/>
  <c r="M36" i="21"/>
  <c r="M35" i="21"/>
  <c r="M34" i="21"/>
  <c r="M33" i="21"/>
  <c r="M32" i="21"/>
  <c r="M31" i="21"/>
  <c r="M30" i="21"/>
  <c r="M29" i="21"/>
  <c r="M28" i="21"/>
  <c r="M27" i="21"/>
  <c r="M26" i="21"/>
  <c r="T25" i="21"/>
  <c r="S25" i="21"/>
  <c r="M25" i="21"/>
  <c r="M24" i="21"/>
  <c r="M23" i="21"/>
  <c r="M22" i="21"/>
  <c r="M21" i="21"/>
  <c r="M20" i="21"/>
  <c r="T19" i="21"/>
  <c r="S19" i="21"/>
  <c r="M19" i="21"/>
  <c r="K14" i="21"/>
  <c r="K17" i="21" s="1"/>
  <c r="K18" i="21" s="1"/>
  <c r="J14" i="21"/>
  <c r="I14" i="21"/>
  <c r="H14" i="21"/>
  <c r="G14" i="21"/>
  <c r="G17" i="21" s="1"/>
  <c r="G18" i="21" s="1"/>
  <c r="F14" i="21"/>
  <c r="E14" i="21"/>
  <c r="E17" i="21" s="1"/>
  <c r="D14" i="21"/>
  <c r="D17" i="21" s="1"/>
  <c r="D18" i="21" s="1"/>
  <c r="M13" i="21"/>
  <c r="M12" i="21"/>
  <c r="M11" i="21"/>
  <c r="O6" i="21"/>
  <c r="M6" i="21"/>
  <c r="O5" i="21"/>
  <c r="M5" i="21"/>
  <c r="M4" i="21"/>
  <c r="K1" i="21"/>
  <c r="E54" i="20"/>
  <c r="E56" i="20" s="1"/>
  <c r="D56" i="20"/>
  <c r="E55" i="20"/>
  <c r="D55" i="20"/>
  <c r="E52" i="20"/>
  <c r="D52" i="20"/>
  <c r="E44" i="20"/>
  <c r="D44" i="20"/>
  <c r="E43" i="20"/>
  <c r="E42" i="20"/>
  <c r="D43" i="20"/>
  <c r="D42" i="20"/>
  <c r="K38" i="20"/>
  <c r="J38" i="20"/>
  <c r="K37" i="20"/>
  <c r="J37" i="20"/>
  <c r="I37" i="20"/>
  <c r="I38" i="20" s="1"/>
  <c r="H37" i="20"/>
  <c r="H38" i="20" s="1"/>
  <c r="G37" i="20"/>
  <c r="G38" i="20" s="1"/>
  <c r="E38" i="20"/>
  <c r="D38" i="20"/>
  <c r="E37" i="20"/>
  <c r="D37" i="20"/>
  <c r="E14" i="20"/>
  <c r="E17" i="20" s="1"/>
  <c r="E18" i="20" s="1"/>
  <c r="D14" i="20"/>
  <c r="D17" i="20" s="1"/>
  <c r="D18" i="20" s="1"/>
  <c r="F37" i="20"/>
  <c r="F14" i="20"/>
  <c r="M29" i="20"/>
  <c r="J38" i="21" l="1"/>
  <c r="I38" i="21"/>
  <c r="H38" i="21"/>
  <c r="F38" i="21"/>
  <c r="F55" i="21" s="1"/>
  <c r="F56" i="21" s="1"/>
  <c r="G54" i="21" s="1"/>
  <c r="K38" i="21"/>
  <c r="M14" i="21"/>
  <c r="H17" i="21"/>
  <c r="G38" i="21"/>
  <c r="D38" i="21"/>
  <c r="F44" i="21"/>
  <c r="M43" i="21"/>
  <c r="G52" i="21"/>
  <c r="F17" i="21"/>
  <c r="E18" i="21"/>
  <c r="E38" i="21"/>
  <c r="I17" i="21"/>
  <c r="I18" i="21" s="1"/>
  <c r="H18" i="21"/>
  <c r="J17" i="21"/>
  <c r="J18" i="21" s="1"/>
  <c r="F18" i="20"/>
  <c r="F17" i="20"/>
  <c r="M51" i="20"/>
  <c r="M49" i="20"/>
  <c r="M48" i="20"/>
  <c r="T38" i="20"/>
  <c r="F50" i="20" s="1"/>
  <c r="S38" i="20"/>
  <c r="T25" i="20"/>
  <c r="T19" i="20"/>
  <c r="F42" i="20" s="1"/>
  <c r="M47" i="20"/>
  <c r="M35" i="20"/>
  <c r="M34" i="20"/>
  <c r="M33" i="20"/>
  <c r="M32" i="20"/>
  <c r="M31" i="20"/>
  <c r="M30" i="20"/>
  <c r="M28" i="20"/>
  <c r="M27" i="20"/>
  <c r="M26" i="20"/>
  <c r="M25" i="20"/>
  <c r="S25" i="20"/>
  <c r="M24" i="20"/>
  <c r="M23" i="20"/>
  <c r="M22" i="20"/>
  <c r="M21" i="20"/>
  <c r="M20" i="20"/>
  <c r="M19" i="20"/>
  <c r="S19" i="20"/>
  <c r="K14" i="20"/>
  <c r="J14" i="20"/>
  <c r="H14" i="20"/>
  <c r="G14" i="20"/>
  <c r="I14" i="20"/>
  <c r="M12" i="20"/>
  <c r="M11" i="20"/>
  <c r="O6" i="20"/>
  <c r="M6" i="20"/>
  <c r="O5" i="20"/>
  <c r="M5" i="20"/>
  <c r="M4" i="20"/>
  <c r="K1" i="20"/>
  <c r="M17" i="21" l="1"/>
  <c r="D44" i="21"/>
  <c r="D55" i="21" s="1"/>
  <c r="D56" i="21" s="1"/>
  <c r="E54" i="21" s="1"/>
  <c r="E44" i="21"/>
  <c r="F18" i="21"/>
  <c r="M18" i="21" s="1"/>
  <c r="H52" i="21"/>
  <c r="E55" i="21"/>
  <c r="G44" i="21"/>
  <c r="G55" i="21" s="1"/>
  <c r="G56" i="21" s="1"/>
  <c r="H54" i="21" s="1"/>
  <c r="H17" i="20"/>
  <c r="H18" i="20" s="1"/>
  <c r="J17" i="20"/>
  <c r="J18" i="20" s="1"/>
  <c r="G17" i="20"/>
  <c r="K17" i="20"/>
  <c r="K18" i="20" s="1"/>
  <c r="I17" i="20"/>
  <c r="I18" i="20" s="1"/>
  <c r="F52" i="20"/>
  <c r="G50" i="20"/>
  <c r="H50" i="20" s="1"/>
  <c r="H52" i="20" s="1"/>
  <c r="F43" i="20"/>
  <c r="G43" i="20" s="1"/>
  <c r="H43" i="20" s="1"/>
  <c r="I43" i="20" s="1"/>
  <c r="J43" i="20" s="1"/>
  <c r="K43" i="20" s="1"/>
  <c r="G42" i="20"/>
  <c r="M13" i="20"/>
  <c r="M14" i="20" s="1"/>
  <c r="M37" i="21" l="1"/>
  <c r="M38" i="21" s="1"/>
  <c r="E56" i="21"/>
  <c r="I52" i="21"/>
  <c r="H44" i="21"/>
  <c r="H55" i="21" s="1"/>
  <c r="H56" i="21" s="1"/>
  <c r="I54" i="21" s="1"/>
  <c r="M17" i="20"/>
  <c r="G18" i="20"/>
  <c r="G52" i="20"/>
  <c r="I50" i="20"/>
  <c r="J50" i="20" s="1"/>
  <c r="F44" i="20"/>
  <c r="G44" i="20"/>
  <c r="H42" i="20"/>
  <c r="M18" i="20"/>
  <c r="M36" i="20"/>
  <c r="M43" i="20"/>
  <c r="I44" i="21" l="1"/>
  <c r="I55" i="21" s="1"/>
  <c r="I56" i="21" s="1"/>
  <c r="J54" i="21" s="1"/>
  <c r="K52" i="21"/>
  <c r="J52" i="21"/>
  <c r="M50" i="21"/>
  <c r="G55" i="20"/>
  <c r="I52" i="20"/>
  <c r="I42" i="20"/>
  <c r="H44" i="20"/>
  <c r="H55" i="20" s="1"/>
  <c r="M37" i="20"/>
  <c r="M38" i="20" s="1"/>
  <c r="J52" i="20"/>
  <c r="K50" i="20"/>
  <c r="K52" i="20" s="1"/>
  <c r="M52" i="21" l="1"/>
  <c r="J44" i="21"/>
  <c r="J55" i="21" s="1"/>
  <c r="J56" i="21" s="1"/>
  <c r="K54" i="21" s="1"/>
  <c r="K44" i="21"/>
  <c r="K55" i="21" s="1"/>
  <c r="M42" i="21"/>
  <c r="M44" i="21" s="1"/>
  <c r="J42" i="20"/>
  <c r="I44" i="20"/>
  <c r="I55" i="20" s="1"/>
  <c r="M50" i="20"/>
  <c r="M52" i="20"/>
  <c r="K56" i="21" l="1"/>
  <c r="K42" i="20"/>
  <c r="K44" i="20" s="1"/>
  <c r="K55" i="20" s="1"/>
  <c r="J44" i="20"/>
  <c r="J55" i="20" s="1"/>
  <c r="F38" i="20"/>
  <c r="F55" i="20" s="1"/>
  <c r="F56" i="20" s="1"/>
  <c r="G54" i="20" s="1"/>
  <c r="G56" i="20" s="1"/>
  <c r="H54" i="20" s="1"/>
  <c r="H56" i="20" s="1"/>
  <c r="I54" i="20" s="1"/>
  <c r="I56" i="20" s="1"/>
  <c r="J54" i="20" s="1"/>
  <c r="M42" i="20" l="1"/>
  <c r="M44" i="20" s="1"/>
  <c r="J56" i="20"/>
  <c r="K54" i="20" s="1"/>
  <c r="K56" i="20" s="1"/>
</calcChain>
</file>

<file path=xl/sharedStrings.xml><?xml version="1.0" encoding="utf-8"?>
<sst xmlns="http://schemas.openxmlformats.org/spreadsheetml/2006/main" count="249" uniqueCount="113">
  <si>
    <t>7月</t>
  </si>
  <si>
    <t>8月</t>
  </si>
  <si>
    <t>9月</t>
  </si>
  <si>
    <t>科　　目</t>
    <rPh sb="0" eb="1">
      <t>カ</t>
    </rPh>
    <rPh sb="3" eb="4">
      <t>メ</t>
    </rPh>
    <phoneticPr fontId="2"/>
  </si>
  <si>
    <t>租税公課</t>
    <rPh sb="0" eb="2">
      <t>ソゼイ</t>
    </rPh>
    <rPh sb="2" eb="4">
      <t>コウカ</t>
    </rPh>
    <phoneticPr fontId="2"/>
  </si>
  <si>
    <t>合計</t>
    <rPh sb="0" eb="1">
      <t>ゴウ</t>
    </rPh>
    <rPh sb="1" eb="2">
      <t>ケイ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</si>
  <si>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</si>
  <si>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旅費交通費</t>
    <rPh sb="0" eb="2">
      <t>リョヒ</t>
    </rPh>
    <rPh sb="2" eb="4">
      <t>コウツウ</t>
    </rPh>
    <rPh sb="4" eb="5">
      <t>ヒ</t>
    </rPh>
    <phoneticPr fontId="2"/>
  </si>
  <si>
    <t>広告宣伝費</t>
    <rPh sb="0" eb="2">
      <t>コウコク</t>
    </rPh>
    <rPh sb="2" eb="4">
      <t>センデン</t>
    </rPh>
    <rPh sb="4" eb="5">
      <t>ヒ</t>
    </rPh>
    <phoneticPr fontId="2"/>
  </si>
  <si>
    <t>修繕費</t>
    <rPh sb="0" eb="2">
      <t>シュウゼン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</si>
  <si>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</si>
  <si>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車両費</t>
    <rPh sb="0" eb="2">
      <t>シャリョウ</t>
    </rPh>
    <rPh sb="2" eb="3">
      <t>ヒ</t>
    </rPh>
    <phoneticPr fontId="2"/>
  </si>
  <si>
    <t>雑費</t>
    <rPh sb="0" eb="2">
      <t>ザッピ</t>
    </rPh>
    <phoneticPr fontId="2"/>
  </si>
  <si>
    <t>保険料</t>
    <rPh sb="0" eb="2">
      <t>ホケン</t>
    </rPh>
    <rPh sb="2" eb="3">
      <t>リョウ</t>
    </rPh>
    <phoneticPr fontId="2"/>
  </si>
  <si>
    <t>5月</t>
    <phoneticPr fontId="2"/>
  </si>
  <si>
    <t>　項　  　目</t>
    <phoneticPr fontId="2"/>
  </si>
  <si>
    <t>6月</t>
    <phoneticPr fontId="2"/>
  </si>
  <si>
    <t>福利厚生費</t>
    <rPh sb="0" eb="2">
      <t>フクリ</t>
    </rPh>
    <rPh sb="2" eb="5">
      <t>コウセイヒ</t>
    </rPh>
    <phoneticPr fontId="2"/>
  </si>
  <si>
    <t>計</t>
    <rPh sb="0" eb="1">
      <t>ケイ</t>
    </rPh>
    <phoneticPr fontId="2"/>
  </si>
  <si>
    <t>延患者数（人）</t>
    <rPh sb="0" eb="1">
      <t>ノ</t>
    </rPh>
    <rPh sb="1" eb="4">
      <t>カンジャスウ</t>
    </rPh>
    <rPh sb="5" eb="6">
      <t>ニン</t>
    </rPh>
    <phoneticPr fontId="2"/>
  </si>
  <si>
    <t>平均</t>
    <rPh sb="0" eb="2">
      <t>ヘイキン</t>
    </rPh>
    <phoneticPr fontId="2"/>
  </si>
  <si>
    <t>自費・雑収入</t>
    <rPh sb="0" eb="2">
      <t>ジヒ</t>
    </rPh>
    <rPh sb="3" eb="6">
      <t>ザツシュウニュウ</t>
    </rPh>
    <phoneticPr fontId="2"/>
  </si>
  <si>
    <t>医　　院　　収　　入</t>
    <rPh sb="0" eb="1">
      <t>イ</t>
    </rPh>
    <rPh sb="3" eb="4">
      <t>イン</t>
    </rPh>
    <rPh sb="6" eb="7">
      <t>オサム</t>
    </rPh>
    <rPh sb="9" eb="10">
      <t>イリ</t>
    </rPh>
    <phoneticPr fontId="2"/>
  </si>
  <si>
    <t>歯　科　医　　院　　支　　出</t>
    <rPh sb="0" eb="1">
      <t>ハ</t>
    </rPh>
    <rPh sb="2" eb="3">
      <t>カ</t>
    </rPh>
    <rPh sb="4" eb="5">
      <t>イ</t>
    </rPh>
    <rPh sb="7" eb="8">
      <t>イン</t>
    </rPh>
    <rPh sb="10" eb="11">
      <t>ササ</t>
    </rPh>
    <rPh sb="13" eb="14">
      <t>デ</t>
    </rPh>
    <phoneticPr fontId="2"/>
  </si>
  <si>
    <t>給料</t>
    <rPh sb="0" eb="2">
      <t>キュウリョウ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</si>
  <si>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</si>
  <si>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事務用品費</t>
    <rPh sb="0" eb="2">
      <t>ジム</t>
    </rPh>
    <rPh sb="2" eb="4">
      <t>ヨウヒン</t>
    </rPh>
    <rPh sb="4" eb="5">
      <t>ヒ</t>
    </rPh>
    <phoneticPr fontId="2"/>
  </si>
  <si>
    <t>交際費</t>
    <rPh sb="0" eb="2">
      <t>コウサイ</t>
    </rPh>
    <rPh sb="2" eb="3">
      <t>ヒ</t>
    </rPh>
    <phoneticPr fontId="2"/>
  </si>
  <si>
    <t>衛生管理費</t>
    <rPh sb="0" eb="2">
      <t>エイセイ</t>
    </rPh>
    <rPh sb="2" eb="5">
      <t>カンリヒ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</si>
  <si>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</si>
  <si>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個　　　人　　支　　　出</t>
    <rPh sb="0" eb="1">
      <t>コ</t>
    </rPh>
    <rPh sb="4" eb="5">
      <t>ジン</t>
    </rPh>
    <rPh sb="7" eb="8">
      <t>ササ</t>
    </rPh>
    <rPh sb="11" eb="12">
      <t>デ</t>
    </rPh>
    <phoneticPr fontId="2"/>
  </si>
  <si>
    <t>①合計</t>
    <rPh sb="1" eb="2">
      <t>ゴウ</t>
    </rPh>
    <rPh sb="2" eb="3">
      <t>ケイ</t>
    </rPh>
    <phoneticPr fontId="2"/>
  </si>
  <si>
    <t>②経費計</t>
    <rPh sb="1" eb="3">
      <t>ケイヒ</t>
    </rPh>
    <rPh sb="3" eb="4">
      <t>ケイ</t>
    </rPh>
    <phoneticPr fontId="2"/>
  </si>
  <si>
    <t>③＝①-②医院収支</t>
    <rPh sb="5" eb="7">
      <t>イイン</t>
    </rPh>
    <rPh sb="7" eb="9">
      <t>シュウシ</t>
    </rPh>
    <phoneticPr fontId="2"/>
  </si>
  <si>
    <t>翌月繰越金</t>
    <rPh sb="0" eb="2">
      <t>ヨクゲツ</t>
    </rPh>
    <rPh sb="2" eb="4">
      <t>クリコシ</t>
    </rPh>
    <rPh sb="4" eb="5">
      <t>キン</t>
    </rPh>
    <phoneticPr fontId="2"/>
  </si>
  <si>
    <t>小計</t>
    <rPh sb="0" eb="2">
      <t>コバカリ</t>
    </rPh>
    <phoneticPr fontId="2"/>
  </si>
  <si>
    <t>小計</t>
    <rPh sb="0" eb="1">
      <t>ショウ</t>
    </rPh>
    <rPh sb="1" eb="2">
      <t>ケイ</t>
    </rPh>
    <phoneticPr fontId="2"/>
  </si>
  <si>
    <t>金融機関</t>
    <rPh sb="0" eb="2">
      <t>キンユウ</t>
    </rPh>
    <rPh sb="2" eb="4">
      <t>キカン</t>
    </rPh>
    <phoneticPr fontId="2"/>
  </si>
  <si>
    <t>窓口収入</t>
    <rPh sb="0" eb="2">
      <t>マドグチ</t>
    </rPh>
    <rPh sb="2" eb="4">
      <t>シュウニュウ</t>
    </rPh>
    <phoneticPr fontId="2"/>
  </si>
  <si>
    <t>保険合計点数</t>
    <rPh sb="0" eb="2">
      <t>ホケン</t>
    </rPh>
    <rPh sb="2" eb="4">
      <t>ゴウケイ</t>
    </rPh>
    <rPh sb="4" eb="6">
      <t>テンスウ</t>
    </rPh>
    <phoneticPr fontId="2"/>
  </si>
  <si>
    <t>自費合計金額</t>
    <rPh sb="0" eb="2">
      <t>ジヒ</t>
    </rPh>
    <rPh sb="2" eb="4">
      <t>ゴウケイ</t>
    </rPh>
    <rPh sb="4" eb="6">
      <t>キンガク</t>
    </rPh>
    <phoneticPr fontId="2"/>
  </si>
  <si>
    <t>借　入　返　済</t>
    <rPh sb="0" eb="1">
      <t>シャク</t>
    </rPh>
    <rPh sb="2" eb="3">
      <t>イリ</t>
    </rPh>
    <rPh sb="4" eb="5">
      <t>ヘン</t>
    </rPh>
    <rPh sb="6" eb="7">
      <t>スミ</t>
    </rPh>
    <phoneticPr fontId="2"/>
  </si>
  <si>
    <t>生計費</t>
    <rPh sb="0" eb="2">
      <t>セイケイ</t>
    </rPh>
    <rPh sb="2" eb="3">
      <t>ヒ</t>
    </rPh>
    <phoneticPr fontId="2"/>
  </si>
  <si>
    <t xml:space="preserve"> </t>
    <phoneticPr fontId="2"/>
  </si>
  <si>
    <t>　</t>
    <phoneticPr fontId="2"/>
  </si>
  <si>
    <t>新聞図書研究費</t>
    <rPh sb="0" eb="2">
      <t>シンブン</t>
    </rPh>
    <rPh sb="2" eb="4">
      <t>トショ</t>
    </rPh>
    <rPh sb="4" eb="6">
      <t>ケンキュウ</t>
    </rPh>
    <rPh sb="6" eb="7">
      <t>ヒ</t>
    </rPh>
    <phoneticPr fontId="2"/>
  </si>
  <si>
    <t>作成日</t>
    <rPh sb="0" eb="3">
      <t>サクセイビ</t>
    </rPh>
    <phoneticPr fontId="2"/>
  </si>
  <si>
    <t>年間収入</t>
    <rPh sb="0" eb="2">
      <t>ネンカン</t>
    </rPh>
    <rPh sb="2" eb="4">
      <t>シュウニュウ</t>
    </rPh>
    <phoneticPr fontId="2"/>
  </si>
  <si>
    <t>【借入･未払金】</t>
    <rPh sb="1" eb="3">
      <t>カリイレ</t>
    </rPh>
    <rPh sb="4" eb="5">
      <t>ミ</t>
    </rPh>
    <rPh sb="5" eb="6">
      <t>バラ</t>
    </rPh>
    <rPh sb="6" eb="7">
      <t>キン</t>
    </rPh>
    <phoneticPr fontId="2"/>
  </si>
  <si>
    <t>2020年</t>
    <rPh sb="4" eb="5">
      <t>ネン</t>
    </rPh>
    <phoneticPr fontId="2"/>
  </si>
  <si>
    <t>4月</t>
    <rPh sb="1" eb="2">
      <t>ガツ</t>
    </rPh>
    <phoneticPr fontId="2"/>
  </si>
  <si>
    <t>2020年度</t>
    <rPh sb="4" eb="5">
      <t>ネン</t>
    </rPh>
    <rPh sb="5" eb="6">
      <t>ド</t>
    </rPh>
    <phoneticPr fontId="2"/>
  </si>
  <si>
    <t>その他</t>
    <rPh sb="2" eb="3">
      <t>タ</t>
    </rPh>
    <phoneticPr fontId="2"/>
  </si>
  <si>
    <t>保険収入</t>
    <rPh sb="0" eb="2">
      <t>ホケン</t>
    </rPh>
    <rPh sb="2" eb="4">
      <t>シュウニュウ</t>
    </rPh>
    <phoneticPr fontId="2"/>
  </si>
  <si>
    <t>＊確定申告の損益計算書の平均値を用いるか、直近の実績が分かればそれを記載</t>
    <rPh sb="1" eb="3">
      <t>カクテイ</t>
    </rPh>
    <rPh sb="3" eb="5">
      <t>シンコク</t>
    </rPh>
    <rPh sb="6" eb="8">
      <t>ソンエキ</t>
    </rPh>
    <rPh sb="8" eb="10">
      <t>ケイサン</t>
    </rPh>
    <rPh sb="10" eb="11">
      <t>ショ</t>
    </rPh>
    <rPh sb="12" eb="15">
      <t>ヘイキンチ</t>
    </rPh>
    <rPh sb="16" eb="17">
      <t>モチ</t>
    </rPh>
    <rPh sb="21" eb="22">
      <t>チョク</t>
    </rPh>
    <rPh sb="22" eb="23">
      <t>キン</t>
    </rPh>
    <rPh sb="24" eb="26">
      <t>ジッセキ</t>
    </rPh>
    <rPh sb="27" eb="28">
      <t>ワ</t>
    </rPh>
    <rPh sb="34" eb="36">
      <t>キサイ</t>
    </rPh>
    <phoneticPr fontId="2"/>
  </si>
  <si>
    <t>＊あくまで現金ベース（保険料収入は請求済の診療報酬分の当月入金見込額、自費は現金入金とクレジット入金見込額）を記載</t>
    <rPh sb="5" eb="7">
      <t>ゲンキン</t>
    </rPh>
    <rPh sb="11" eb="14">
      <t>ホケンリョウ</t>
    </rPh>
    <rPh sb="14" eb="16">
      <t>シュウニュウ</t>
    </rPh>
    <rPh sb="17" eb="19">
      <t>セイキュウ</t>
    </rPh>
    <rPh sb="19" eb="20">
      <t>スミ</t>
    </rPh>
    <rPh sb="21" eb="23">
      <t>シンリョウ</t>
    </rPh>
    <rPh sb="23" eb="25">
      <t>ホウシュウ</t>
    </rPh>
    <rPh sb="25" eb="26">
      <t>ブン</t>
    </rPh>
    <rPh sb="27" eb="29">
      <t>トウゲツ</t>
    </rPh>
    <rPh sb="29" eb="31">
      <t>ニュウキン</t>
    </rPh>
    <rPh sb="31" eb="33">
      <t>ミコミ</t>
    </rPh>
    <rPh sb="33" eb="34">
      <t>ガク</t>
    </rPh>
    <rPh sb="35" eb="37">
      <t>ジヒ</t>
    </rPh>
    <rPh sb="38" eb="40">
      <t>ゲンキン</t>
    </rPh>
    <rPh sb="40" eb="42">
      <t>ニュウキン</t>
    </rPh>
    <rPh sb="48" eb="50">
      <t>ニュウキン</t>
    </rPh>
    <rPh sb="50" eb="52">
      <t>ミコミ</t>
    </rPh>
    <rPh sb="52" eb="53">
      <t>ガク</t>
    </rPh>
    <rPh sb="55" eb="57">
      <t>キサイ</t>
    </rPh>
    <phoneticPr fontId="2"/>
  </si>
  <si>
    <t>＊返済予定法にある【元金＋利息】の合計額で記載</t>
    <rPh sb="1" eb="3">
      <t>ヘンサイ</t>
    </rPh>
    <rPh sb="3" eb="5">
      <t>ヨテイ</t>
    </rPh>
    <rPh sb="5" eb="6">
      <t>ホウ</t>
    </rPh>
    <rPh sb="10" eb="12">
      <t>ガンキン</t>
    </rPh>
    <rPh sb="13" eb="15">
      <t>リソク</t>
    </rPh>
    <rPh sb="17" eb="19">
      <t>ゴウケイ</t>
    </rPh>
    <rPh sb="19" eb="20">
      <t>ガク</t>
    </rPh>
    <rPh sb="21" eb="23">
      <t>キサイ</t>
    </rPh>
    <phoneticPr fontId="2"/>
  </si>
  <si>
    <t>前月末預金残</t>
    <rPh sb="0" eb="1">
      <t>ゼン</t>
    </rPh>
    <rPh sb="1" eb="2">
      <t>ガツ</t>
    </rPh>
    <rPh sb="2" eb="3">
      <t>マツ</t>
    </rPh>
    <rPh sb="3" eb="5">
      <t>ヨキン</t>
    </rPh>
    <rPh sb="5" eb="6">
      <t>ザン</t>
    </rPh>
    <phoneticPr fontId="2"/>
  </si>
  <si>
    <t>作成の留意点</t>
    <rPh sb="0" eb="2">
      <t>サクセイ</t>
    </rPh>
    <rPh sb="3" eb="6">
      <t>リュウイテン</t>
    </rPh>
    <phoneticPr fontId="2"/>
  </si>
  <si>
    <t>②～3月　上記の売上を維持</t>
    <rPh sb="3" eb="4">
      <t>ガツ</t>
    </rPh>
    <rPh sb="5" eb="7">
      <t>ジョウキ</t>
    </rPh>
    <rPh sb="8" eb="10">
      <t>ウリアゲ</t>
    </rPh>
    <rPh sb="11" eb="13">
      <t>イジ</t>
    </rPh>
    <phoneticPr fontId="2"/>
  </si>
  <si>
    <t>③4～5月は3月までの請求分＋窓口（2000千×30％）</t>
    <rPh sb="4" eb="5">
      <t>ガツ</t>
    </rPh>
    <rPh sb="7" eb="8">
      <t>ガツ</t>
    </rPh>
    <rPh sb="11" eb="13">
      <t>セイキュウ</t>
    </rPh>
    <rPh sb="13" eb="14">
      <t>ブン</t>
    </rPh>
    <rPh sb="15" eb="17">
      <t>マドグチ</t>
    </rPh>
    <rPh sb="22" eb="23">
      <t>セン</t>
    </rPh>
    <phoneticPr fontId="2"/>
  </si>
  <si>
    <t>④自費は窓口のみ300千</t>
    <rPh sb="1" eb="3">
      <t>ジヒ</t>
    </rPh>
    <rPh sb="4" eb="6">
      <t>マドグチ</t>
    </rPh>
    <rPh sb="11" eb="12">
      <t>セン</t>
    </rPh>
    <phoneticPr fontId="2"/>
  </si>
  <si>
    <t>（単位：千円）</t>
    <rPh sb="1" eb="3">
      <t>タンイ</t>
    </rPh>
    <rPh sb="4" eb="6">
      <t>センエン</t>
    </rPh>
    <phoneticPr fontId="2"/>
  </si>
  <si>
    <t>毎月返済（元利金）</t>
    <rPh sb="0" eb="2">
      <t>マイツキ</t>
    </rPh>
    <rPh sb="2" eb="4">
      <t>ヘンサイ</t>
    </rPh>
    <rPh sb="5" eb="7">
      <t>ガンリ</t>
    </rPh>
    <rPh sb="7" eb="8">
      <t>キン</t>
    </rPh>
    <phoneticPr fontId="2"/>
  </si>
  <si>
    <t>政策金融公庫①</t>
    <rPh sb="0" eb="2">
      <t>セイサク</t>
    </rPh>
    <rPh sb="2" eb="4">
      <t>キンユウ</t>
    </rPh>
    <rPh sb="4" eb="6">
      <t>コウコ</t>
    </rPh>
    <phoneticPr fontId="2"/>
  </si>
  <si>
    <t>政策金融公庫②</t>
    <rPh sb="0" eb="2">
      <t>セイサク</t>
    </rPh>
    <rPh sb="2" eb="4">
      <t>キンユウ</t>
    </rPh>
    <rPh sb="4" eb="6">
      <t>コウコ</t>
    </rPh>
    <phoneticPr fontId="2"/>
  </si>
  <si>
    <t>〇〇信金</t>
    <rPh sb="2" eb="4">
      <t>シンキン</t>
    </rPh>
    <phoneticPr fontId="2"/>
  </si>
  <si>
    <t>クレジット</t>
    <phoneticPr fontId="2"/>
  </si>
  <si>
    <t>クレジット①</t>
    <phoneticPr fontId="2"/>
  </si>
  <si>
    <t>クレジット②</t>
    <phoneticPr fontId="2"/>
  </si>
  <si>
    <t>借入金</t>
    <rPh sb="0" eb="2">
      <t>カリイレ</t>
    </rPh>
    <rPh sb="2" eb="3">
      <t>キン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</si>
  <si>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</si>
  <si>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</si>
  <si>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</si>
  <si>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</si>
  <si>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</si>
  <si>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合計</t>
    <rPh sb="0" eb="2">
      <t>ゴウケイ</t>
    </rPh>
    <phoneticPr fontId="2"/>
  </si>
  <si>
    <t>社会保険料（健保・年金）</t>
    <rPh sb="0" eb="2">
      <t>シャカイ</t>
    </rPh>
    <rPh sb="2" eb="5">
      <t>ホケンリョウ</t>
    </rPh>
    <rPh sb="6" eb="7">
      <t>ケン</t>
    </rPh>
    <rPh sb="9" eb="11">
      <t>ネンキン</t>
    </rPh>
    <phoneticPr fontId="2"/>
  </si>
  <si>
    <t>住宅ローン</t>
    <rPh sb="0" eb="2">
      <t>ジュウタク</t>
    </rPh>
    <phoneticPr fontId="2"/>
  </si>
  <si>
    <t>事業性借入</t>
    <rPh sb="0" eb="3">
      <t>ジギョウセイ</t>
    </rPh>
    <rPh sb="3" eb="5">
      <t>カリイレ</t>
    </rPh>
    <phoneticPr fontId="2"/>
  </si>
  <si>
    <t>【消費性借入金】</t>
    <rPh sb="1" eb="3">
      <t>ショウヒ</t>
    </rPh>
    <rPh sb="3" eb="4">
      <t>セイ</t>
    </rPh>
    <rPh sb="4" eb="6">
      <t>カリイレ</t>
    </rPh>
    <rPh sb="6" eb="7">
      <t>キン</t>
    </rPh>
    <phoneticPr fontId="2"/>
  </si>
  <si>
    <t>自動車クレジット</t>
    <rPh sb="0" eb="3">
      <t>ジドウシャ</t>
    </rPh>
    <phoneticPr fontId="2"/>
  </si>
  <si>
    <t>住宅ローンなど</t>
    <rPh sb="0" eb="2">
      <t>ジュウタク</t>
    </rPh>
    <phoneticPr fontId="2"/>
  </si>
  <si>
    <t>毎月の生活費を計上</t>
    <rPh sb="0" eb="2">
      <t>マイツキ</t>
    </rPh>
    <rPh sb="3" eb="6">
      <t>セイカツヒ</t>
    </rPh>
    <rPh sb="7" eb="9">
      <t>ケイジョウ</t>
    </rPh>
    <phoneticPr fontId="2"/>
  </si>
  <si>
    <t>確定申告の社会保険料×1／12</t>
    <rPh sb="0" eb="2">
      <t>カクテイ</t>
    </rPh>
    <rPh sb="2" eb="4">
      <t>シンコク</t>
    </rPh>
    <rPh sb="5" eb="7">
      <t>シャカイ</t>
    </rPh>
    <rPh sb="7" eb="10">
      <t>ホケンリョウ</t>
    </rPh>
    <phoneticPr fontId="2"/>
  </si>
  <si>
    <t>現在借入額</t>
    <rPh sb="0" eb="2">
      <t>ゲンザイ</t>
    </rPh>
    <rPh sb="2" eb="4">
      <t>カリイレ</t>
    </rPh>
    <rPh sb="4" eb="5">
      <t>ガク</t>
    </rPh>
    <phoneticPr fontId="2"/>
  </si>
  <si>
    <t>事業性借入から自動入力</t>
    <rPh sb="0" eb="3">
      <t>ジギョウセイ</t>
    </rPh>
    <rPh sb="3" eb="5">
      <t>カリイレ</t>
    </rPh>
    <rPh sb="7" eb="9">
      <t>ジドウ</t>
    </rPh>
    <rPh sb="9" eb="11">
      <t>ニュウリョク</t>
    </rPh>
    <phoneticPr fontId="2"/>
  </si>
  <si>
    <t>クレジットから自動入力</t>
    <rPh sb="7" eb="9">
      <t>ジドウ</t>
    </rPh>
    <rPh sb="9" eb="11">
      <t>ニュウリョク</t>
    </rPh>
    <phoneticPr fontId="2"/>
  </si>
  <si>
    <t>消費性借入から自動入力</t>
    <rPh sb="0" eb="2">
      <t>ショウヒ</t>
    </rPh>
    <rPh sb="2" eb="3">
      <t>セイ</t>
    </rPh>
    <rPh sb="3" eb="5">
      <t>カリイレ</t>
    </rPh>
    <rPh sb="7" eb="9">
      <t>ジドウ</t>
    </rPh>
    <rPh sb="9" eb="11">
      <t>ニュウリョク</t>
    </rPh>
    <phoneticPr fontId="2"/>
  </si>
  <si>
    <t>・資金調達するか？</t>
    <rPh sb="1" eb="3">
      <t>シキン</t>
    </rPh>
    <rPh sb="3" eb="5">
      <t>チョウタツ</t>
    </rPh>
    <phoneticPr fontId="2"/>
  </si>
  <si>
    <t>・支出抑制するか？</t>
    <rPh sb="1" eb="3">
      <t>シシュツ</t>
    </rPh>
    <rPh sb="3" eb="5">
      <t>ヨクセイ</t>
    </rPh>
    <phoneticPr fontId="2"/>
  </si>
  <si>
    <t xml:space="preserve"> 〇〇歯科医院 　    資金繰り表（R2年）</t>
    <rPh sb="3" eb="5">
      <t>シカ</t>
    </rPh>
    <rPh sb="5" eb="7">
      <t>イイン</t>
    </rPh>
    <rPh sb="13" eb="15">
      <t>シキン</t>
    </rPh>
    <rPh sb="15" eb="16">
      <t>グ</t>
    </rPh>
    <rPh sb="17" eb="18">
      <t>ヒョウ</t>
    </rPh>
    <rPh sb="21" eb="22">
      <t>ネン</t>
    </rPh>
    <phoneticPr fontId="2"/>
  </si>
  <si>
    <t>①従前：保険3000千、自800千の月間売上</t>
    <rPh sb="1" eb="3">
      <t>ジュウゼン</t>
    </rPh>
    <rPh sb="4" eb="6">
      <t>ホケン</t>
    </rPh>
    <rPh sb="10" eb="11">
      <t>セン</t>
    </rPh>
    <rPh sb="12" eb="13">
      <t>ジ</t>
    </rPh>
    <rPh sb="16" eb="17">
      <t>セン</t>
    </rPh>
    <rPh sb="18" eb="20">
      <t>ゲッカン</t>
    </rPh>
    <rPh sb="20" eb="22">
      <t>ウリアゲ</t>
    </rPh>
    <phoneticPr fontId="2"/>
  </si>
  <si>
    <t>　4月～　保険1500千、自費300千にダウン</t>
    <rPh sb="2" eb="3">
      <t>ガツ</t>
    </rPh>
    <rPh sb="5" eb="7">
      <t>ホケン</t>
    </rPh>
    <rPh sb="11" eb="12">
      <t>セン</t>
    </rPh>
    <rPh sb="13" eb="15">
      <t>ジヒ</t>
    </rPh>
    <rPh sb="18" eb="19">
      <t>セン</t>
    </rPh>
    <phoneticPr fontId="2"/>
  </si>
  <si>
    <t>原価：売上の20％で計上</t>
    <rPh sb="0" eb="2">
      <t>ゲンカ</t>
    </rPh>
    <rPh sb="3" eb="5">
      <t>ウリアゲ</t>
    </rPh>
    <rPh sb="10" eb="12">
      <t>ケイジョウ</t>
    </rPh>
    <phoneticPr fontId="2"/>
  </si>
  <si>
    <t>家賃</t>
    <rPh sb="0" eb="2">
      <t>ヤチン</t>
    </rPh>
    <phoneticPr fontId="2"/>
  </si>
  <si>
    <t>材料費,外注費</t>
    <rPh sb="0" eb="2">
      <t>ザイリョウ</t>
    </rPh>
    <rPh sb="2" eb="3">
      <t>ヒ</t>
    </rPh>
    <rPh sb="4" eb="6">
      <t>ガイチュウ</t>
    </rPh>
    <rPh sb="6" eb="7">
      <t>ヒ</t>
    </rPh>
    <phoneticPr fontId="2"/>
  </si>
  <si>
    <t>粗利</t>
    <rPh sb="0" eb="2">
      <t>アラリ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</si>
  <si>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</si>
  <si>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</si>
  <si>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4‐9月</t>
    <rPh sb="3" eb="4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</si>
  <si>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</si>
  <si>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</si>
  <si>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参考資料として</t>
    <rPh sb="0" eb="2">
      <t>サンコウ</t>
    </rPh>
    <rPh sb="2" eb="4">
      <t>シリョウ</t>
    </rPh>
    <phoneticPr fontId="2"/>
  </si>
  <si>
    <t>・R1年の確定申告書</t>
    <rPh sb="3" eb="4">
      <t>ネン</t>
    </rPh>
    <rPh sb="5" eb="7">
      <t>カクテイ</t>
    </rPh>
    <rPh sb="7" eb="9">
      <t>シンコク</t>
    </rPh>
    <rPh sb="9" eb="10">
      <t>ショ</t>
    </rPh>
    <phoneticPr fontId="2"/>
  </si>
  <si>
    <t>・毎月の支払明細</t>
    <rPh sb="1" eb="3">
      <t>マイツキ</t>
    </rPh>
    <rPh sb="4" eb="6">
      <t>シハライ</t>
    </rPh>
    <rPh sb="6" eb="8">
      <t>メイサイ</t>
    </rPh>
    <phoneticPr fontId="2"/>
  </si>
  <si>
    <r>
      <rPr>
        <b/>
        <sz val="11"/>
        <color rgb="FFFF0000"/>
        <rFont val="Arial Unicode MS"/>
        <family val="3"/>
        <charset val="128"/>
      </rPr>
      <t>赤字</t>
    </r>
    <r>
      <rPr>
        <sz val="11"/>
        <rFont val="Arial Unicode MS"/>
        <family val="3"/>
        <charset val="128"/>
      </rPr>
      <t>は資金不足です</t>
    </r>
    <rPh sb="0" eb="2">
      <t>アカジ</t>
    </rPh>
    <rPh sb="3" eb="5">
      <t>シキン</t>
    </rPh>
    <rPh sb="5" eb="7">
      <t>フソク</t>
    </rPh>
    <phoneticPr fontId="2"/>
  </si>
  <si>
    <t>⇒いつまで資金大丈夫でしょうか？</t>
    <rPh sb="5" eb="7">
      <t>シキン</t>
    </rPh>
    <rPh sb="7" eb="10">
      <t>ダイジョウブ</t>
    </rPh>
    <phoneticPr fontId="2"/>
  </si>
  <si>
    <t>＊2月・3月の数字は参考指標です</t>
    <rPh sb="2" eb="3">
      <t>ガツ</t>
    </rPh>
    <rPh sb="5" eb="6">
      <t>ガツ</t>
    </rPh>
    <rPh sb="7" eb="9">
      <t>スウジ</t>
    </rPh>
    <rPh sb="10" eb="12">
      <t>サンコウ</t>
    </rPh>
    <rPh sb="12" eb="14">
      <t>シヒョウ</t>
    </rPh>
    <phoneticPr fontId="2"/>
  </si>
  <si>
    <t>＊売上減少に伴い、資金繰りの変化に注意して下さい</t>
    <rPh sb="1" eb="3">
      <t>ウリアゲ</t>
    </rPh>
    <rPh sb="3" eb="5">
      <t>ゲンショウ</t>
    </rPh>
    <rPh sb="6" eb="7">
      <t>トモナ</t>
    </rPh>
    <rPh sb="9" eb="11">
      <t>シキン</t>
    </rPh>
    <rPh sb="11" eb="12">
      <t>グ</t>
    </rPh>
    <rPh sb="14" eb="16">
      <t>ヘンカ</t>
    </rPh>
    <rPh sb="17" eb="19">
      <t>チュウイ</t>
    </rPh>
    <rPh sb="21" eb="22">
      <t>クダ</t>
    </rPh>
    <phoneticPr fontId="2"/>
  </si>
  <si>
    <t>当月収支</t>
    <rPh sb="0" eb="2">
      <t>トウゲツ</t>
    </rPh>
    <rPh sb="2" eb="4">
      <t>シュウシ</t>
    </rPh>
    <phoneticPr fontId="2"/>
  </si>
  <si>
    <t>に3月末の資金残を計上下さい</t>
    <rPh sb="2" eb="3">
      <t>ガツ</t>
    </rPh>
    <rPh sb="3" eb="4">
      <t>マツ</t>
    </rPh>
    <rPh sb="5" eb="7">
      <t>シキン</t>
    </rPh>
    <rPh sb="7" eb="8">
      <t>ザン</t>
    </rPh>
    <rPh sb="9" eb="11">
      <t>ケイジョウ</t>
    </rPh>
    <rPh sb="11" eb="12">
      <t>クダ</t>
    </rPh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</si>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</sst>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/mm/dd"/>
    <numFmt numFmtId="177" formatCode="General_);[Red]\-General_)"/>
    <numFmt numFmtId="178" formatCode="#,##0_ ;[Red]\-#,##0\ "/>
    <numFmt numFmtId="179" formatCode="0.0%"/>
    <numFmt numFmtId="180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b/>
      <u/>
      <sz val="10"/>
      <name val="Arial Unicode MS"/>
      <family val="3"/>
      <charset val="128"/>
    </font>
    <font>
      <b/>
      <i/>
      <sz val="10"/>
      <name val="Arial Unicode MS"/>
      <family val="3"/>
      <charset val="128"/>
    </font>
    <font>
      <sz val="11"/>
      <name val="Arial Unicode MS"/>
      <family val="3"/>
      <charset val="128"/>
    </font>
    <font>
      <b/>
      <sz val="14"/>
      <name val="Arial Unicode MS"/>
      <family val="3"/>
      <charset val="128"/>
    </font>
    <font>
      <sz val="9"/>
      <name val="Arial Unicode MS"/>
      <family val="3"/>
      <charset val="128"/>
    </font>
    <font>
      <b/>
      <sz val="11"/>
      <name val="Arial Unicode MS"/>
      <family val="3"/>
      <charset val="128"/>
    </font>
    <font>
      <i/>
      <sz val="10"/>
      <name val="Arial Unicode MS"/>
      <family val="3"/>
      <charset val="128"/>
    </font>
    <font>
      <b/>
      <u/>
      <sz val="11"/>
      <name val="Arial Unicode MS"/>
      <family val="3"/>
      <charset val="128"/>
    </font>
    <font>
      <sz val="12"/>
      <name val="Arial Unicode MS"/>
      <family val="3"/>
      <charset val="128"/>
    </font>
    <font>
      <b/>
      <sz val="12"/>
      <name val="Arial Unicode MS"/>
      <family val="3"/>
      <charset val="128"/>
    </font>
    <font>
      <b/>
      <u/>
      <sz val="12"/>
      <name val="Arial Unicode MS"/>
      <family val="3"/>
      <charset val="128"/>
    </font>
    <font>
      <b/>
      <sz val="11"/>
      <color rgb="FFFF0000"/>
      <name val="Arial Unicode MS"/>
      <family val="3"/>
      <charset val="128"/>
    </font>
    <font>
      <b/>
      <sz val="14"/>
      <color theme="0"/>
      <name val="Arial Unicode MS"/>
      <family val="3"/>
      <charset val="128"/>
    </font>
    <font>
      <b/>
      <sz val="12"/>
      <color rgb="FFFF0000"/>
      <name val="Arial Unicode MS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39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38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5" borderId="14" xfId="0" applyFont="1" applyFill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38" fontId="4" fillId="4" borderId="1" xfId="0" applyNumberFormat="1" applyFont="1" applyFill="1" applyBorder="1" applyAlignment="1">
      <alignment horizontal="right" vertical="center"/>
    </xf>
    <xf numFmtId="38" fontId="3" fillId="5" borderId="1" xfId="0" applyNumberFormat="1" applyFont="1" applyFill="1" applyBorder="1" applyAlignment="1">
      <alignment horizontal="right" vertical="center"/>
    </xf>
    <xf numFmtId="38" fontId="3" fillId="6" borderId="1" xfId="0" applyNumberFormat="1" applyFont="1" applyFill="1" applyBorder="1" applyAlignment="1">
      <alignment vertical="center"/>
    </xf>
    <xf numFmtId="38" fontId="4" fillId="5" borderId="1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76" fontId="3" fillId="3" borderId="0" xfId="0" applyNumberFormat="1" applyFont="1" applyFill="1" applyAlignment="1" applyProtection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shrinkToFit="1"/>
    </xf>
    <xf numFmtId="38" fontId="6" fillId="3" borderId="0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177" fontId="3" fillId="2" borderId="10" xfId="0" applyNumberFormat="1" applyFont="1" applyFill="1" applyBorder="1" applyAlignment="1" applyProtection="1">
      <alignment horizontal="center" vertical="center"/>
    </xf>
    <xf numFmtId="177" fontId="3" fillId="2" borderId="11" xfId="0" applyNumberFormat="1" applyFont="1" applyFill="1" applyBorder="1" applyAlignment="1" applyProtection="1">
      <alignment horizontal="center" vertical="center"/>
    </xf>
    <xf numFmtId="9" fontId="4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 shrinkToFit="1"/>
    </xf>
    <xf numFmtId="0" fontId="7" fillId="0" borderId="0" xfId="0" applyFont="1" applyAlignment="1">
      <alignment vertical="center"/>
    </xf>
    <xf numFmtId="38" fontId="3" fillId="4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38" fontId="3" fillId="7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176" fontId="10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38" fontId="3" fillId="3" borderId="0" xfId="0" applyNumberFormat="1" applyFont="1" applyFill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3" borderId="0" xfId="0" applyNumberFormat="1" applyFont="1" applyFill="1" applyAlignment="1" applyProtection="1">
      <alignment horizontal="center" vertical="center"/>
    </xf>
    <xf numFmtId="38" fontId="4" fillId="0" borderId="1" xfId="0" applyNumberFormat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3" fillId="0" borderId="1" xfId="0" applyNumberFormat="1" applyFont="1" applyFill="1" applyBorder="1" applyAlignment="1">
      <alignment vertical="center"/>
    </xf>
    <xf numFmtId="38" fontId="3" fillId="0" borderId="1" xfId="2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vertical="center"/>
    </xf>
    <xf numFmtId="38" fontId="4" fillId="0" borderId="1" xfId="2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vertical="center" shrinkToFit="1"/>
    </xf>
    <xf numFmtId="38" fontId="4" fillId="4" borderId="1" xfId="0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38" fontId="4" fillId="4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38" fontId="4" fillId="3" borderId="1" xfId="0" applyNumberFormat="1" applyFont="1" applyFill="1" applyBorder="1" applyAlignment="1">
      <alignment vertical="center"/>
    </xf>
    <xf numFmtId="38" fontId="4" fillId="9" borderId="1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79" fontId="4" fillId="0" borderId="0" xfId="1" applyNumberFormat="1" applyFont="1" applyFill="1" applyAlignment="1">
      <alignment horizontal="left" vertical="center"/>
    </xf>
    <xf numFmtId="10" fontId="4" fillId="0" borderId="0" xfId="1" applyNumberFormat="1" applyFont="1" applyFill="1" applyAlignment="1">
      <alignment horizontal="left" vertical="center"/>
    </xf>
    <xf numFmtId="38" fontId="4" fillId="4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 wrapText="1"/>
    </xf>
    <xf numFmtId="14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14" fontId="13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left" vertical="center"/>
    </xf>
    <xf numFmtId="38" fontId="14" fillId="0" borderId="1" xfId="2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 shrinkToFit="1"/>
    </xf>
    <xf numFmtId="180" fontId="7" fillId="0" borderId="17" xfId="0" applyNumberFormat="1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180" fontId="7" fillId="0" borderId="16" xfId="0" applyNumberFormat="1" applyFont="1" applyFill="1" applyBorder="1" applyAlignment="1">
      <alignment vertical="center"/>
    </xf>
    <xf numFmtId="180" fontId="7" fillId="0" borderId="16" xfId="0" applyNumberFormat="1" applyFont="1" applyFill="1" applyBorder="1" applyAlignment="1">
      <alignment vertical="center" shrinkToFit="1"/>
    </xf>
    <xf numFmtId="9" fontId="4" fillId="0" borderId="0" xfId="1" applyFont="1" applyFill="1" applyAlignment="1">
      <alignment horizontal="center" vertical="center"/>
    </xf>
    <xf numFmtId="180" fontId="7" fillId="0" borderId="19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180" fontId="7" fillId="0" borderId="17" xfId="2" applyNumberFormat="1" applyFont="1" applyFill="1" applyBorder="1" applyAlignment="1">
      <alignment vertical="center"/>
    </xf>
    <xf numFmtId="180" fontId="7" fillId="0" borderId="17" xfId="2" applyNumberFormat="1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180" fontId="7" fillId="0" borderId="16" xfId="2" applyNumberFormat="1" applyFont="1" applyFill="1" applyBorder="1" applyAlignment="1">
      <alignment vertical="center"/>
    </xf>
    <xf numFmtId="180" fontId="7" fillId="0" borderId="16" xfId="2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180" fontId="7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 shrinkToFit="1"/>
    </xf>
    <xf numFmtId="38" fontId="3" fillId="0" borderId="12" xfId="2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7" fillId="8" borderId="1" xfId="0" applyFont="1" applyFill="1" applyBorder="1" applyAlignment="1">
      <alignment vertical="center" shrinkToFit="1"/>
    </xf>
    <xf numFmtId="180" fontId="7" fillId="8" borderId="1" xfId="0" applyNumberFormat="1" applyFont="1" applyFill="1" applyBorder="1" applyAlignment="1">
      <alignment vertical="center"/>
    </xf>
    <xf numFmtId="0" fontId="7" fillId="8" borderId="13" xfId="0" applyFont="1" applyFill="1" applyBorder="1" applyAlignment="1">
      <alignment vertical="center" shrinkToFit="1"/>
    </xf>
    <xf numFmtId="180" fontId="7" fillId="8" borderId="1" xfId="2" applyNumberFormat="1" applyFont="1" applyFill="1" applyBorder="1" applyAlignment="1">
      <alignment vertical="center"/>
    </xf>
    <xf numFmtId="180" fontId="7" fillId="0" borderId="18" xfId="0" applyNumberFormat="1" applyFont="1" applyFill="1" applyBorder="1" applyAlignment="1">
      <alignment vertical="center" shrinkToFit="1"/>
    </xf>
    <xf numFmtId="180" fontId="7" fillId="0" borderId="21" xfId="0" applyNumberFormat="1" applyFont="1" applyFill="1" applyBorder="1" applyAlignment="1">
      <alignment vertical="center" shrinkToFit="1"/>
    </xf>
    <xf numFmtId="0" fontId="3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8" fontId="3" fillId="3" borderId="0" xfId="2" applyFont="1" applyFill="1" applyBorder="1" applyAlignment="1" applyProtection="1">
      <alignment horizontal="center" vertical="center"/>
    </xf>
    <xf numFmtId="38" fontId="3" fillId="0" borderId="0" xfId="2" applyFont="1" applyFill="1" applyBorder="1" applyAlignment="1" applyProtection="1">
      <alignment horizontal="center" vertical="center"/>
    </xf>
    <xf numFmtId="38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180" fontId="7" fillId="0" borderId="17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 shrinkToFit="1"/>
    </xf>
    <xf numFmtId="180" fontId="7" fillId="0" borderId="18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 shrinkToFit="1"/>
    </xf>
    <xf numFmtId="180" fontId="7" fillId="0" borderId="21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shrinkToFit="1"/>
    </xf>
    <xf numFmtId="180" fontId="7" fillId="0" borderId="19" xfId="0" applyNumberFormat="1" applyFont="1" applyFill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10" fontId="4" fillId="0" borderId="0" xfId="1" applyNumberFormat="1" applyFont="1" applyFill="1" applyAlignment="1" applyProtection="1">
      <alignment horizontal="left" vertical="center"/>
      <protection locked="0"/>
    </xf>
    <xf numFmtId="179" fontId="4" fillId="0" borderId="0" xfId="1" applyNumberFormat="1" applyFont="1" applyFill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/>
    </xf>
    <xf numFmtId="38" fontId="4" fillId="10" borderId="1" xfId="0" applyNumberFormat="1" applyFont="1" applyFill="1" applyBorder="1" applyAlignment="1">
      <alignment vertical="center"/>
    </xf>
    <xf numFmtId="0" fontId="4" fillId="10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8" fontId="4" fillId="4" borderId="1" xfId="0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right" vertical="center"/>
    </xf>
    <xf numFmtId="38" fontId="4" fillId="11" borderId="1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77" fontId="3" fillId="2" borderId="8" xfId="0" applyNumberFormat="1" applyFont="1" applyFill="1" applyBorder="1" applyAlignment="1" applyProtection="1">
      <alignment horizontal="center" vertical="center"/>
    </xf>
    <xf numFmtId="38" fontId="4" fillId="4" borderId="12" xfId="0" applyNumberFormat="1" applyFont="1" applyFill="1" applyBorder="1" applyAlignment="1">
      <alignment horizontal="right" vertical="center" shrinkToFit="1"/>
    </xf>
    <xf numFmtId="38" fontId="4" fillId="4" borderId="12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38" fontId="3" fillId="5" borderId="12" xfId="0" applyNumberFormat="1" applyFont="1" applyFill="1" applyBorder="1" applyAlignment="1">
      <alignment horizontal="right" vertical="center"/>
    </xf>
    <xf numFmtId="38" fontId="4" fillId="0" borderId="12" xfId="0" applyNumberFormat="1" applyFont="1" applyFill="1" applyBorder="1" applyAlignment="1">
      <alignment vertical="center"/>
    </xf>
    <xf numFmtId="38" fontId="4" fillId="10" borderId="12" xfId="0" applyNumberFormat="1" applyFont="1" applyFill="1" applyBorder="1" applyAlignment="1">
      <alignment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177" fontId="3" fillId="2" borderId="26" xfId="0" applyNumberFormat="1" applyFont="1" applyFill="1" applyBorder="1" applyAlignment="1" applyProtection="1">
      <alignment horizontal="center" vertical="center"/>
    </xf>
    <xf numFmtId="177" fontId="3" fillId="2" borderId="27" xfId="0" applyNumberFormat="1" applyFont="1" applyFill="1" applyBorder="1" applyAlignment="1" applyProtection="1">
      <alignment horizontal="center" vertical="center"/>
    </xf>
    <xf numFmtId="38" fontId="4" fillId="0" borderId="28" xfId="0" applyNumberFormat="1" applyFont="1" applyFill="1" applyBorder="1" applyAlignment="1">
      <alignment horizontal="right" vertical="center"/>
    </xf>
    <xf numFmtId="38" fontId="4" fillId="0" borderId="29" xfId="0" applyNumberFormat="1" applyFont="1" applyFill="1" applyBorder="1" applyAlignment="1">
      <alignment horizontal="right" vertical="center"/>
    </xf>
    <xf numFmtId="38" fontId="4" fillId="11" borderId="28" xfId="0" applyNumberFormat="1" applyFont="1" applyFill="1" applyBorder="1" applyAlignment="1">
      <alignment horizontal="right" vertical="center"/>
    </xf>
    <xf numFmtId="38" fontId="4" fillId="11" borderId="28" xfId="2" applyFont="1" applyFill="1" applyBorder="1" applyAlignment="1">
      <alignment horizontal="right" vertical="center"/>
    </xf>
    <xf numFmtId="38" fontId="4" fillId="0" borderId="29" xfId="2" applyFont="1" applyFill="1" applyBorder="1" applyAlignment="1">
      <alignment horizontal="right" vertical="center"/>
    </xf>
    <xf numFmtId="38" fontId="4" fillId="0" borderId="28" xfId="0" applyNumberFormat="1" applyFont="1" applyFill="1" applyBorder="1" applyAlignment="1">
      <alignment vertical="center"/>
    </xf>
    <xf numFmtId="38" fontId="4" fillId="0" borderId="29" xfId="0" applyNumberFormat="1" applyFont="1" applyFill="1" applyBorder="1" applyAlignment="1">
      <alignment vertical="center"/>
    </xf>
    <xf numFmtId="38" fontId="4" fillId="10" borderId="28" xfId="0" applyNumberFormat="1" applyFont="1" applyFill="1" applyBorder="1" applyAlignment="1">
      <alignment vertical="center"/>
    </xf>
    <xf numFmtId="38" fontId="4" fillId="10" borderId="29" xfId="0" applyNumberFormat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38" fontId="3" fillId="6" borderId="28" xfId="0" applyNumberFormat="1" applyFont="1" applyFill="1" applyBorder="1" applyAlignment="1">
      <alignment vertical="center"/>
    </xf>
    <xf numFmtId="38" fontId="3" fillId="6" borderId="30" xfId="0" applyNumberFormat="1" applyFont="1" applyFill="1" applyBorder="1" applyAlignment="1">
      <alignment vertical="center"/>
    </xf>
    <xf numFmtId="38" fontId="3" fillId="5" borderId="30" xfId="0" applyNumberFormat="1" applyFont="1" applyFill="1" applyBorder="1" applyAlignment="1">
      <alignment horizontal="right" vertical="center"/>
    </xf>
    <xf numFmtId="38" fontId="3" fillId="5" borderId="31" xfId="0" applyNumberFormat="1" applyFont="1" applyFill="1" applyBorder="1" applyAlignment="1">
      <alignment horizontal="right" vertical="center"/>
    </xf>
    <xf numFmtId="38" fontId="3" fillId="5" borderId="32" xfId="0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 applyProtection="1">
      <alignment horizontal="center" vertical="center"/>
    </xf>
    <xf numFmtId="177" fontId="3" fillId="2" borderId="34" xfId="0" applyNumberFormat="1" applyFont="1" applyFill="1" applyBorder="1" applyAlignment="1" applyProtection="1">
      <alignment horizontal="center" vertical="center"/>
    </xf>
    <xf numFmtId="38" fontId="4" fillId="4" borderId="35" xfId="0" applyNumberFormat="1" applyFont="1" applyFill="1" applyBorder="1" applyAlignment="1">
      <alignment horizontal="right" vertical="center"/>
    </xf>
    <xf numFmtId="38" fontId="3" fillId="5" borderId="36" xfId="0" applyNumberFormat="1" applyFont="1" applyFill="1" applyBorder="1" applyAlignment="1">
      <alignment horizontal="right" vertical="center"/>
    </xf>
    <xf numFmtId="38" fontId="4" fillId="0" borderId="37" xfId="0" applyNumberFormat="1" applyFont="1" applyFill="1" applyBorder="1" applyAlignment="1">
      <alignment vertical="center"/>
    </xf>
    <xf numFmtId="38" fontId="4" fillId="0" borderId="38" xfId="0" applyNumberFormat="1" applyFont="1" applyFill="1" applyBorder="1" applyAlignment="1">
      <alignment vertical="center"/>
    </xf>
    <xf numFmtId="38" fontId="4" fillId="0" borderId="39" xfId="0" applyNumberFormat="1" applyFont="1" applyFill="1" applyBorder="1" applyAlignment="1">
      <alignment vertical="center"/>
    </xf>
    <xf numFmtId="38" fontId="4" fillId="4" borderId="40" xfId="0" applyNumberFormat="1" applyFont="1" applyFill="1" applyBorder="1" applyAlignment="1">
      <alignment horizontal="right" vertical="center"/>
    </xf>
    <xf numFmtId="38" fontId="4" fillId="10" borderId="35" xfId="0" applyNumberFormat="1" applyFont="1" applyFill="1" applyBorder="1" applyAlignment="1">
      <alignment horizontal="right" vertical="center"/>
    </xf>
    <xf numFmtId="38" fontId="4" fillId="0" borderId="35" xfId="0" applyNumberFormat="1" applyFont="1" applyFill="1" applyBorder="1" applyAlignment="1">
      <alignment horizontal="right" vertical="center"/>
    </xf>
    <xf numFmtId="38" fontId="3" fillId="6" borderId="35" xfId="0" applyNumberFormat="1" applyFont="1" applyFill="1" applyBorder="1" applyAlignment="1">
      <alignment vertical="center"/>
    </xf>
    <xf numFmtId="38" fontId="3" fillId="6" borderId="36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38" fontId="4" fillId="0" borderId="28" xfId="2" applyFont="1" applyFill="1" applyBorder="1" applyAlignment="1">
      <alignment horizontal="right" vertical="center"/>
    </xf>
    <xf numFmtId="38" fontId="4" fillId="5" borderId="30" xfId="0" applyNumberFormat="1" applyFont="1" applyFill="1" applyBorder="1" applyAlignment="1">
      <alignment horizontal="right" vertical="center"/>
    </xf>
    <xf numFmtId="38" fontId="4" fillId="5" borderId="31" xfId="0" applyNumberFormat="1" applyFont="1" applyFill="1" applyBorder="1" applyAlignment="1">
      <alignment horizontal="right" vertical="center"/>
    </xf>
    <xf numFmtId="38" fontId="4" fillId="5" borderId="32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horizontal="center" vertical="center"/>
    </xf>
    <xf numFmtId="38" fontId="4" fillId="5" borderId="36" xfId="0" applyNumberFormat="1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4" fillId="5" borderId="14" xfId="0" applyNumberFormat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vertical="center"/>
    </xf>
    <xf numFmtId="0" fontId="4" fillId="8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 vertical="center"/>
    </xf>
    <xf numFmtId="0" fontId="18" fillId="9" borderId="2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9" fillId="4" borderId="3" xfId="0" applyNumberFormat="1" applyFont="1" applyFill="1" applyBorder="1" applyAlignment="1">
      <alignment horizontal="center" vertical="center" wrapText="1"/>
    </xf>
    <xf numFmtId="38" fontId="9" fillId="4" borderId="4" xfId="0" applyNumberFormat="1" applyFont="1" applyFill="1" applyBorder="1" applyAlignment="1">
      <alignment horizontal="center" vertical="center" wrapText="1"/>
    </xf>
    <xf numFmtId="38" fontId="9" fillId="4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textRotation="255" shrinkToFit="1"/>
    </xf>
    <xf numFmtId="0" fontId="7" fillId="0" borderId="4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4" borderId="3" xfId="0" applyNumberFormat="1" applyFont="1" applyFill="1" applyBorder="1" applyAlignment="1">
      <alignment horizontal="center" vertical="center" wrapText="1"/>
    </xf>
    <xf numFmtId="38" fontId="4" fillId="4" borderId="4" xfId="0" applyNumberFormat="1" applyFont="1" applyFill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/>
        <color rgb="FF0000FF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/>
        <color rgb="FF0000FF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  <color rgb="FFCCFF33"/>
      <color rgb="FFFFF2CC"/>
      <color rgb="FFFFFF99"/>
      <color rgb="FFFFFF66"/>
      <color rgb="FF0000FF"/>
      <color rgb="FFDDEBF7"/>
      <color rgb="FF0070C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216660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216660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216660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216660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1216660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216660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1216660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1216660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16" name="AutoShape 1"/>
        <xdr:cNvSpPr>
          <a:spLocks/>
        </xdr:cNvSpPr>
      </xdr:nvSpPr>
      <xdr:spPr bwMode="auto">
        <a:xfrm>
          <a:off x="1216660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9" name="AutoShape 1"/>
        <xdr:cNvSpPr>
          <a:spLocks/>
        </xdr:cNvSpPr>
      </xdr:nvSpPr>
      <xdr:spPr bwMode="auto">
        <a:xfrm>
          <a:off x="1216660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1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2" name="AutoShape 1"/>
        <xdr:cNvSpPr>
          <a:spLocks/>
        </xdr:cNvSpPr>
      </xdr:nvSpPr>
      <xdr:spPr bwMode="auto">
        <a:xfrm>
          <a:off x="1216660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1216660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4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5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26" name="AutoShape 1"/>
        <xdr:cNvSpPr>
          <a:spLocks/>
        </xdr:cNvSpPr>
      </xdr:nvSpPr>
      <xdr:spPr bwMode="auto">
        <a:xfrm>
          <a:off x="1216660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7" name="AutoShape 1"/>
        <xdr:cNvSpPr>
          <a:spLocks/>
        </xdr:cNvSpPr>
      </xdr:nvSpPr>
      <xdr:spPr bwMode="auto">
        <a:xfrm>
          <a:off x="1216660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28" name="AutoShape 1"/>
        <xdr:cNvSpPr>
          <a:spLocks/>
        </xdr:cNvSpPr>
      </xdr:nvSpPr>
      <xdr:spPr bwMode="auto">
        <a:xfrm>
          <a:off x="1216660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9" name="AutoShape 1"/>
        <xdr:cNvSpPr>
          <a:spLocks/>
        </xdr:cNvSpPr>
      </xdr:nvSpPr>
      <xdr:spPr bwMode="auto">
        <a:xfrm>
          <a:off x="1216660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1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32" name="AutoShape 1"/>
        <xdr:cNvSpPr>
          <a:spLocks/>
        </xdr:cNvSpPr>
      </xdr:nvSpPr>
      <xdr:spPr bwMode="auto">
        <a:xfrm>
          <a:off x="1216660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33" name="AutoShape 1"/>
        <xdr:cNvSpPr>
          <a:spLocks/>
        </xdr:cNvSpPr>
      </xdr:nvSpPr>
      <xdr:spPr bwMode="auto">
        <a:xfrm>
          <a:off x="1216660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34" name="AutoShape 1"/>
        <xdr:cNvSpPr>
          <a:spLocks/>
        </xdr:cNvSpPr>
      </xdr:nvSpPr>
      <xdr:spPr bwMode="auto">
        <a:xfrm>
          <a:off x="1216660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5" name="AutoShape 1"/>
        <xdr:cNvSpPr>
          <a:spLocks/>
        </xdr:cNvSpPr>
      </xdr:nvSpPr>
      <xdr:spPr bwMode="auto">
        <a:xfrm>
          <a:off x="1216660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6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7" name="AutoShape 1"/>
        <xdr:cNvSpPr>
          <a:spLocks/>
        </xdr:cNvSpPr>
      </xdr:nvSpPr>
      <xdr:spPr bwMode="auto">
        <a:xfrm>
          <a:off x="1216660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8" name="AutoShape 1"/>
        <xdr:cNvSpPr>
          <a:spLocks/>
        </xdr:cNvSpPr>
      </xdr:nvSpPr>
      <xdr:spPr bwMode="auto">
        <a:xfrm>
          <a:off x="1216660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39" name="AutoShape 1"/>
        <xdr:cNvSpPr>
          <a:spLocks/>
        </xdr:cNvSpPr>
      </xdr:nvSpPr>
      <xdr:spPr bwMode="auto">
        <a:xfrm>
          <a:off x="1216660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0" name="AutoShape 1"/>
        <xdr:cNvSpPr>
          <a:spLocks/>
        </xdr:cNvSpPr>
      </xdr:nvSpPr>
      <xdr:spPr bwMode="auto">
        <a:xfrm>
          <a:off x="1216660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41" name="AutoShape 1"/>
        <xdr:cNvSpPr>
          <a:spLocks/>
        </xdr:cNvSpPr>
      </xdr:nvSpPr>
      <xdr:spPr bwMode="auto">
        <a:xfrm>
          <a:off x="1216660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2" name="AutoShape 1"/>
        <xdr:cNvSpPr>
          <a:spLocks/>
        </xdr:cNvSpPr>
      </xdr:nvSpPr>
      <xdr:spPr bwMode="auto">
        <a:xfrm>
          <a:off x="1216660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43" name="AutoShape 1"/>
        <xdr:cNvSpPr>
          <a:spLocks/>
        </xdr:cNvSpPr>
      </xdr:nvSpPr>
      <xdr:spPr bwMode="auto">
        <a:xfrm>
          <a:off x="1216660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44" name="AutoShape 1"/>
        <xdr:cNvSpPr>
          <a:spLocks/>
        </xdr:cNvSpPr>
      </xdr:nvSpPr>
      <xdr:spPr bwMode="auto">
        <a:xfrm>
          <a:off x="1216660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1216660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6" name="AutoShape 1"/>
        <xdr:cNvSpPr>
          <a:spLocks/>
        </xdr:cNvSpPr>
      </xdr:nvSpPr>
      <xdr:spPr bwMode="auto">
        <a:xfrm>
          <a:off x="1216660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7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8" name="AutoShape 1"/>
        <xdr:cNvSpPr>
          <a:spLocks/>
        </xdr:cNvSpPr>
      </xdr:nvSpPr>
      <xdr:spPr bwMode="auto">
        <a:xfrm>
          <a:off x="1216660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9" name="AutoShape 1"/>
        <xdr:cNvSpPr>
          <a:spLocks/>
        </xdr:cNvSpPr>
      </xdr:nvSpPr>
      <xdr:spPr bwMode="auto">
        <a:xfrm>
          <a:off x="1216660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0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1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2" name="AutoShape 1"/>
        <xdr:cNvSpPr>
          <a:spLocks/>
        </xdr:cNvSpPr>
      </xdr:nvSpPr>
      <xdr:spPr bwMode="auto">
        <a:xfrm>
          <a:off x="1216660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3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54" name="AutoShape 1"/>
        <xdr:cNvSpPr>
          <a:spLocks/>
        </xdr:cNvSpPr>
      </xdr:nvSpPr>
      <xdr:spPr bwMode="auto">
        <a:xfrm>
          <a:off x="15240000" y="25315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5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15240000" y="9313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7" name="AutoShape 1"/>
        <xdr:cNvSpPr>
          <a:spLocks/>
        </xdr:cNvSpPr>
      </xdr:nvSpPr>
      <xdr:spPr bwMode="auto">
        <a:xfrm>
          <a:off x="15240000" y="9313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8" name="AutoShape 1"/>
        <xdr:cNvSpPr>
          <a:spLocks/>
        </xdr:cNvSpPr>
      </xdr:nvSpPr>
      <xdr:spPr bwMode="auto">
        <a:xfrm>
          <a:off x="15240000" y="11599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15240000" y="2531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0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1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2" name="AutoShape 1"/>
        <xdr:cNvSpPr>
          <a:spLocks/>
        </xdr:cNvSpPr>
      </xdr:nvSpPr>
      <xdr:spPr bwMode="auto">
        <a:xfrm>
          <a:off x="15240000" y="1388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63" name="AutoShape 1"/>
        <xdr:cNvSpPr>
          <a:spLocks/>
        </xdr:cNvSpPr>
      </xdr:nvSpPr>
      <xdr:spPr bwMode="auto">
        <a:xfrm>
          <a:off x="15240000" y="1617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64" name="AutoShape 1"/>
        <xdr:cNvSpPr>
          <a:spLocks/>
        </xdr:cNvSpPr>
      </xdr:nvSpPr>
      <xdr:spPr bwMode="auto">
        <a:xfrm>
          <a:off x="15240000" y="7027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65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6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67" name="AutoShape 1"/>
        <xdr:cNvSpPr>
          <a:spLocks/>
        </xdr:cNvSpPr>
      </xdr:nvSpPr>
      <xdr:spPr bwMode="auto">
        <a:xfrm>
          <a:off x="15240000" y="1845733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68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69" name="AutoShape 1"/>
        <xdr:cNvSpPr>
          <a:spLocks/>
        </xdr:cNvSpPr>
      </xdr:nvSpPr>
      <xdr:spPr bwMode="auto">
        <a:xfrm>
          <a:off x="15240000" y="25315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70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15240000" y="9313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2" name="AutoShape 1"/>
        <xdr:cNvSpPr>
          <a:spLocks/>
        </xdr:cNvSpPr>
      </xdr:nvSpPr>
      <xdr:spPr bwMode="auto">
        <a:xfrm>
          <a:off x="15240000" y="9313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3" name="AutoShape 1"/>
        <xdr:cNvSpPr>
          <a:spLocks/>
        </xdr:cNvSpPr>
      </xdr:nvSpPr>
      <xdr:spPr bwMode="auto">
        <a:xfrm>
          <a:off x="15240000" y="11599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74" name="AutoShape 1"/>
        <xdr:cNvSpPr>
          <a:spLocks/>
        </xdr:cNvSpPr>
      </xdr:nvSpPr>
      <xdr:spPr bwMode="auto">
        <a:xfrm>
          <a:off x="15240000" y="2531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75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76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7" name="AutoShape 1"/>
        <xdr:cNvSpPr>
          <a:spLocks/>
        </xdr:cNvSpPr>
      </xdr:nvSpPr>
      <xdr:spPr bwMode="auto">
        <a:xfrm>
          <a:off x="15240000" y="1388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78" name="AutoShape 1"/>
        <xdr:cNvSpPr>
          <a:spLocks/>
        </xdr:cNvSpPr>
      </xdr:nvSpPr>
      <xdr:spPr bwMode="auto">
        <a:xfrm>
          <a:off x="15240000" y="1617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79" name="AutoShape 1"/>
        <xdr:cNvSpPr>
          <a:spLocks/>
        </xdr:cNvSpPr>
      </xdr:nvSpPr>
      <xdr:spPr bwMode="auto">
        <a:xfrm>
          <a:off x="15240000" y="7027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0" name="AutoShape 1"/>
        <xdr:cNvSpPr>
          <a:spLocks/>
        </xdr:cNvSpPr>
      </xdr:nvSpPr>
      <xdr:spPr bwMode="auto">
        <a:xfrm>
          <a:off x="15240000" y="27601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81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82" name="AutoShape 1"/>
        <xdr:cNvSpPr>
          <a:spLocks/>
        </xdr:cNvSpPr>
      </xdr:nvSpPr>
      <xdr:spPr bwMode="auto">
        <a:xfrm>
          <a:off x="15240000" y="1845733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83" name="AutoShape 1"/>
        <xdr:cNvSpPr>
          <a:spLocks/>
        </xdr:cNvSpPr>
      </xdr:nvSpPr>
      <xdr:spPr bwMode="auto">
        <a:xfrm>
          <a:off x="15240000" y="25315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84" name="AutoShape 1"/>
        <xdr:cNvSpPr>
          <a:spLocks/>
        </xdr:cNvSpPr>
      </xdr:nvSpPr>
      <xdr:spPr bwMode="auto">
        <a:xfrm>
          <a:off x="15240000" y="931333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85" name="AutoShape 1"/>
        <xdr:cNvSpPr>
          <a:spLocks/>
        </xdr:cNvSpPr>
      </xdr:nvSpPr>
      <xdr:spPr bwMode="auto">
        <a:xfrm>
          <a:off x="15240000" y="9313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6" name="AutoShape 1"/>
        <xdr:cNvSpPr>
          <a:spLocks/>
        </xdr:cNvSpPr>
      </xdr:nvSpPr>
      <xdr:spPr bwMode="auto">
        <a:xfrm>
          <a:off x="15240000" y="11599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7" name="AutoShape 1"/>
        <xdr:cNvSpPr>
          <a:spLocks/>
        </xdr:cNvSpPr>
      </xdr:nvSpPr>
      <xdr:spPr bwMode="auto">
        <a:xfrm>
          <a:off x="15240000" y="2531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88" name="AutoShape 1"/>
        <xdr:cNvSpPr>
          <a:spLocks/>
        </xdr:cNvSpPr>
      </xdr:nvSpPr>
      <xdr:spPr bwMode="auto">
        <a:xfrm>
          <a:off x="15240000" y="13885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89" name="AutoShape 1"/>
        <xdr:cNvSpPr>
          <a:spLocks/>
        </xdr:cNvSpPr>
      </xdr:nvSpPr>
      <xdr:spPr bwMode="auto">
        <a:xfrm>
          <a:off x="15240000" y="1617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90" name="AutoShape 1"/>
        <xdr:cNvSpPr>
          <a:spLocks/>
        </xdr:cNvSpPr>
      </xdr:nvSpPr>
      <xdr:spPr bwMode="auto">
        <a:xfrm>
          <a:off x="15240000" y="7027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91" name="AutoShape 1"/>
        <xdr:cNvSpPr>
          <a:spLocks/>
        </xdr:cNvSpPr>
      </xdr:nvSpPr>
      <xdr:spPr bwMode="auto">
        <a:xfrm>
          <a:off x="15240000" y="1845733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2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3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4" name="AutoShape 1"/>
        <xdr:cNvSpPr>
          <a:spLocks/>
        </xdr:cNvSpPr>
      </xdr:nvSpPr>
      <xdr:spPr bwMode="auto">
        <a:xfrm>
          <a:off x="15240000" y="2760133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1711325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711325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7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8" name="AutoShape 1"/>
        <xdr:cNvSpPr>
          <a:spLocks/>
        </xdr:cNvSpPr>
      </xdr:nvSpPr>
      <xdr:spPr bwMode="auto">
        <a:xfrm>
          <a:off x="1711325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9" name="AutoShape 1"/>
        <xdr:cNvSpPr>
          <a:spLocks/>
        </xdr:cNvSpPr>
      </xdr:nvSpPr>
      <xdr:spPr bwMode="auto">
        <a:xfrm>
          <a:off x="1711325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10" name="AutoShape 1"/>
        <xdr:cNvSpPr>
          <a:spLocks/>
        </xdr:cNvSpPr>
      </xdr:nvSpPr>
      <xdr:spPr bwMode="auto">
        <a:xfrm>
          <a:off x="1711325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1" name="AutoShape 1"/>
        <xdr:cNvSpPr>
          <a:spLocks/>
        </xdr:cNvSpPr>
      </xdr:nvSpPr>
      <xdr:spPr bwMode="auto">
        <a:xfrm>
          <a:off x="1711325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2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3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14" name="AutoShape 1"/>
        <xdr:cNvSpPr>
          <a:spLocks/>
        </xdr:cNvSpPr>
      </xdr:nvSpPr>
      <xdr:spPr bwMode="auto">
        <a:xfrm>
          <a:off x="1711325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15" name="AutoShape 1"/>
        <xdr:cNvSpPr>
          <a:spLocks/>
        </xdr:cNvSpPr>
      </xdr:nvSpPr>
      <xdr:spPr bwMode="auto">
        <a:xfrm>
          <a:off x="1711325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16" name="AutoShape 1"/>
        <xdr:cNvSpPr>
          <a:spLocks/>
        </xdr:cNvSpPr>
      </xdr:nvSpPr>
      <xdr:spPr bwMode="auto">
        <a:xfrm>
          <a:off x="1711325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17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8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19" name="AutoShape 1"/>
        <xdr:cNvSpPr>
          <a:spLocks/>
        </xdr:cNvSpPr>
      </xdr:nvSpPr>
      <xdr:spPr bwMode="auto">
        <a:xfrm>
          <a:off x="1711325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0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1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22" name="AutoShape 1"/>
        <xdr:cNvSpPr>
          <a:spLocks/>
        </xdr:cNvSpPr>
      </xdr:nvSpPr>
      <xdr:spPr bwMode="auto">
        <a:xfrm>
          <a:off x="1711325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23" name="AutoShape 1"/>
        <xdr:cNvSpPr>
          <a:spLocks/>
        </xdr:cNvSpPr>
      </xdr:nvSpPr>
      <xdr:spPr bwMode="auto">
        <a:xfrm>
          <a:off x="1711325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24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5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26" name="AutoShape 1"/>
        <xdr:cNvSpPr>
          <a:spLocks/>
        </xdr:cNvSpPr>
      </xdr:nvSpPr>
      <xdr:spPr bwMode="auto">
        <a:xfrm>
          <a:off x="1711325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27" name="AutoShape 1"/>
        <xdr:cNvSpPr>
          <a:spLocks/>
        </xdr:cNvSpPr>
      </xdr:nvSpPr>
      <xdr:spPr bwMode="auto">
        <a:xfrm>
          <a:off x="1711325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28" name="AutoShape 1"/>
        <xdr:cNvSpPr>
          <a:spLocks/>
        </xdr:cNvSpPr>
      </xdr:nvSpPr>
      <xdr:spPr bwMode="auto">
        <a:xfrm>
          <a:off x="1711325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29" name="AutoShape 1"/>
        <xdr:cNvSpPr>
          <a:spLocks/>
        </xdr:cNvSpPr>
      </xdr:nvSpPr>
      <xdr:spPr bwMode="auto">
        <a:xfrm>
          <a:off x="1711325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0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1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32" name="AutoShape 1"/>
        <xdr:cNvSpPr>
          <a:spLocks/>
        </xdr:cNvSpPr>
      </xdr:nvSpPr>
      <xdr:spPr bwMode="auto">
        <a:xfrm>
          <a:off x="1711325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33" name="AutoShape 1"/>
        <xdr:cNvSpPr>
          <a:spLocks/>
        </xdr:cNvSpPr>
      </xdr:nvSpPr>
      <xdr:spPr bwMode="auto">
        <a:xfrm>
          <a:off x="1711325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34" name="AutoShape 1"/>
        <xdr:cNvSpPr>
          <a:spLocks/>
        </xdr:cNvSpPr>
      </xdr:nvSpPr>
      <xdr:spPr bwMode="auto">
        <a:xfrm>
          <a:off x="1711325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35" name="AutoShape 1"/>
        <xdr:cNvSpPr>
          <a:spLocks/>
        </xdr:cNvSpPr>
      </xdr:nvSpPr>
      <xdr:spPr bwMode="auto">
        <a:xfrm>
          <a:off x="17113250" y="27622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36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7" name="AutoShape 1"/>
        <xdr:cNvSpPr>
          <a:spLocks/>
        </xdr:cNvSpPr>
      </xdr:nvSpPr>
      <xdr:spPr bwMode="auto">
        <a:xfrm>
          <a:off x="1711325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8" name="AutoShape 1"/>
        <xdr:cNvSpPr>
          <a:spLocks/>
        </xdr:cNvSpPr>
      </xdr:nvSpPr>
      <xdr:spPr bwMode="auto">
        <a:xfrm>
          <a:off x="17113250" y="2533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39" name="AutoShape 1"/>
        <xdr:cNvSpPr>
          <a:spLocks/>
        </xdr:cNvSpPr>
      </xdr:nvSpPr>
      <xdr:spPr bwMode="auto">
        <a:xfrm>
          <a:off x="17113250" y="933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12</xdr:row>
      <xdr:rowOff>0</xdr:rowOff>
    </xdr:to>
    <xdr:sp macro="" textlink="">
      <xdr:nvSpPr>
        <xdr:cNvPr id="40" name="AutoShape 1"/>
        <xdr:cNvSpPr>
          <a:spLocks/>
        </xdr:cNvSpPr>
      </xdr:nvSpPr>
      <xdr:spPr bwMode="auto">
        <a:xfrm>
          <a:off x="17113250" y="933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11</xdr:row>
      <xdr:rowOff>0</xdr:rowOff>
    </xdr:from>
    <xdr:to>
      <xdr:col>19</xdr:col>
      <xdr:colOff>0</xdr:colOff>
      <xdr:row>13</xdr:row>
      <xdr:rowOff>0</xdr:rowOff>
    </xdr:to>
    <xdr:sp macro="" textlink="">
      <xdr:nvSpPr>
        <xdr:cNvPr id="41" name="AutoShape 1"/>
        <xdr:cNvSpPr>
          <a:spLocks/>
        </xdr:cNvSpPr>
      </xdr:nvSpPr>
      <xdr:spPr bwMode="auto">
        <a:xfrm>
          <a:off x="17113250" y="1162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17</xdr:row>
      <xdr:rowOff>0</xdr:rowOff>
    </xdr:from>
    <xdr:to>
      <xdr:col>19</xdr:col>
      <xdr:colOff>0</xdr:colOff>
      <xdr:row>19</xdr:row>
      <xdr:rowOff>0</xdr:rowOff>
    </xdr:to>
    <xdr:sp macro="" textlink="">
      <xdr:nvSpPr>
        <xdr:cNvPr id="42" name="AutoShape 1"/>
        <xdr:cNvSpPr>
          <a:spLocks/>
        </xdr:cNvSpPr>
      </xdr:nvSpPr>
      <xdr:spPr bwMode="auto">
        <a:xfrm>
          <a:off x="17113250" y="2533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19</xdr:col>
      <xdr:colOff>0</xdr:colOff>
      <xdr:row>14</xdr:row>
      <xdr:rowOff>0</xdr:rowOff>
    </xdr:to>
    <xdr:sp macro="" textlink="">
      <xdr:nvSpPr>
        <xdr:cNvPr id="43" name="AutoShape 1"/>
        <xdr:cNvSpPr>
          <a:spLocks/>
        </xdr:cNvSpPr>
      </xdr:nvSpPr>
      <xdr:spPr bwMode="auto">
        <a:xfrm>
          <a:off x="17113250" y="1390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13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44" name="AutoShape 1"/>
        <xdr:cNvSpPr>
          <a:spLocks/>
        </xdr:cNvSpPr>
      </xdr:nvSpPr>
      <xdr:spPr bwMode="auto">
        <a:xfrm>
          <a:off x="17113250" y="1619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11</xdr:row>
      <xdr:rowOff>0</xdr:rowOff>
    </xdr:to>
    <xdr:sp macro="" textlink="">
      <xdr:nvSpPr>
        <xdr:cNvPr id="45" name="AutoShape 1"/>
        <xdr:cNvSpPr>
          <a:spLocks/>
        </xdr:cNvSpPr>
      </xdr:nvSpPr>
      <xdr:spPr bwMode="auto">
        <a:xfrm>
          <a:off x="17113250" y="704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14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46" name="AutoShape 1"/>
        <xdr:cNvSpPr>
          <a:spLocks/>
        </xdr:cNvSpPr>
      </xdr:nvSpPr>
      <xdr:spPr bwMode="auto">
        <a:xfrm>
          <a:off x="17113250" y="18478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7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48" name="AutoShape 1"/>
        <xdr:cNvSpPr>
          <a:spLocks/>
        </xdr:cNvSpPr>
      </xdr:nvSpPr>
      <xdr:spPr bwMode="auto">
        <a:xfrm>
          <a:off x="17113250" y="32194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49" name="AutoShape 1"/>
        <xdr:cNvSpPr>
          <a:spLocks/>
        </xdr:cNvSpPr>
      </xdr:nvSpPr>
      <xdr:spPr bwMode="auto">
        <a:xfrm>
          <a:off x="17113250" y="2990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0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1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52" name="AutoShape 1"/>
        <xdr:cNvSpPr>
          <a:spLocks/>
        </xdr:cNvSpPr>
      </xdr:nvSpPr>
      <xdr:spPr bwMode="auto">
        <a:xfrm>
          <a:off x="17113250" y="2762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3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54" name="AutoShape 1"/>
        <xdr:cNvSpPr>
          <a:spLocks/>
        </xdr:cNvSpPr>
      </xdr:nvSpPr>
      <xdr:spPr bwMode="auto">
        <a:xfrm>
          <a:off x="17113250" y="68770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5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56" name="AutoShape 1"/>
        <xdr:cNvSpPr>
          <a:spLocks/>
        </xdr:cNvSpPr>
      </xdr:nvSpPr>
      <xdr:spPr bwMode="auto">
        <a:xfrm>
          <a:off x="17113250" y="5276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57" name="AutoShape 1"/>
        <xdr:cNvSpPr>
          <a:spLocks/>
        </xdr:cNvSpPr>
      </xdr:nvSpPr>
      <xdr:spPr bwMode="auto">
        <a:xfrm>
          <a:off x="17113250" y="5276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58" name="AutoShape 1"/>
        <xdr:cNvSpPr>
          <a:spLocks/>
        </xdr:cNvSpPr>
      </xdr:nvSpPr>
      <xdr:spPr bwMode="auto">
        <a:xfrm>
          <a:off x="17113250" y="5505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17113250" y="6877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0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1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62" name="AutoShape 1"/>
        <xdr:cNvSpPr>
          <a:spLocks/>
        </xdr:cNvSpPr>
      </xdr:nvSpPr>
      <xdr:spPr bwMode="auto">
        <a:xfrm>
          <a:off x="17113250" y="5734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63" name="AutoShape 1"/>
        <xdr:cNvSpPr>
          <a:spLocks/>
        </xdr:cNvSpPr>
      </xdr:nvSpPr>
      <xdr:spPr bwMode="auto">
        <a:xfrm>
          <a:off x="17113250" y="5962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64" name="AutoShape 1"/>
        <xdr:cNvSpPr>
          <a:spLocks/>
        </xdr:cNvSpPr>
      </xdr:nvSpPr>
      <xdr:spPr bwMode="auto">
        <a:xfrm>
          <a:off x="17113250" y="5048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65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66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67" name="AutoShape 1"/>
        <xdr:cNvSpPr>
          <a:spLocks/>
        </xdr:cNvSpPr>
      </xdr:nvSpPr>
      <xdr:spPr bwMode="auto">
        <a:xfrm>
          <a:off x="17113250" y="61912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68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69" name="AutoShape 1"/>
        <xdr:cNvSpPr>
          <a:spLocks/>
        </xdr:cNvSpPr>
      </xdr:nvSpPr>
      <xdr:spPr bwMode="auto">
        <a:xfrm>
          <a:off x="17113250" y="68770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70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17113250" y="5276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72" name="AutoShape 1"/>
        <xdr:cNvSpPr>
          <a:spLocks/>
        </xdr:cNvSpPr>
      </xdr:nvSpPr>
      <xdr:spPr bwMode="auto">
        <a:xfrm>
          <a:off x="17113250" y="5276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73" name="AutoShape 1"/>
        <xdr:cNvSpPr>
          <a:spLocks/>
        </xdr:cNvSpPr>
      </xdr:nvSpPr>
      <xdr:spPr bwMode="auto">
        <a:xfrm>
          <a:off x="17113250" y="5505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74" name="AutoShape 1"/>
        <xdr:cNvSpPr>
          <a:spLocks/>
        </xdr:cNvSpPr>
      </xdr:nvSpPr>
      <xdr:spPr bwMode="auto">
        <a:xfrm>
          <a:off x="17113250" y="6877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75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76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77" name="AutoShape 1"/>
        <xdr:cNvSpPr>
          <a:spLocks/>
        </xdr:cNvSpPr>
      </xdr:nvSpPr>
      <xdr:spPr bwMode="auto">
        <a:xfrm>
          <a:off x="17113250" y="5734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78" name="AutoShape 1"/>
        <xdr:cNvSpPr>
          <a:spLocks/>
        </xdr:cNvSpPr>
      </xdr:nvSpPr>
      <xdr:spPr bwMode="auto">
        <a:xfrm>
          <a:off x="17113250" y="5962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79" name="AutoShape 1"/>
        <xdr:cNvSpPr>
          <a:spLocks/>
        </xdr:cNvSpPr>
      </xdr:nvSpPr>
      <xdr:spPr bwMode="auto">
        <a:xfrm>
          <a:off x="17113250" y="5048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0" name="AutoShape 1"/>
        <xdr:cNvSpPr>
          <a:spLocks/>
        </xdr:cNvSpPr>
      </xdr:nvSpPr>
      <xdr:spPr bwMode="auto">
        <a:xfrm>
          <a:off x="17113250" y="71056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81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82" name="AutoShape 1"/>
        <xdr:cNvSpPr>
          <a:spLocks/>
        </xdr:cNvSpPr>
      </xdr:nvSpPr>
      <xdr:spPr bwMode="auto">
        <a:xfrm>
          <a:off x="17113250" y="61912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83" name="AutoShape 1"/>
        <xdr:cNvSpPr>
          <a:spLocks/>
        </xdr:cNvSpPr>
      </xdr:nvSpPr>
      <xdr:spPr bwMode="auto">
        <a:xfrm>
          <a:off x="17113250" y="68770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84" name="AutoShape 1"/>
        <xdr:cNvSpPr>
          <a:spLocks/>
        </xdr:cNvSpPr>
      </xdr:nvSpPr>
      <xdr:spPr bwMode="auto">
        <a:xfrm>
          <a:off x="17113250" y="5276850"/>
          <a:ext cx="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29</xdr:row>
      <xdr:rowOff>0</xdr:rowOff>
    </xdr:from>
    <xdr:to>
      <xdr:col>19</xdr:col>
      <xdr:colOff>0</xdr:colOff>
      <xdr:row>31</xdr:row>
      <xdr:rowOff>0</xdr:rowOff>
    </xdr:to>
    <xdr:sp macro="" textlink="">
      <xdr:nvSpPr>
        <xdr:cNvPr id="85" name="AutoShape 1"/>
        <xdr:cNvSpPr>
          <a:spLocks/>
        </xdr:cNvSpPr>
      </xdr:nvSpPr>
      <xdr:spPr bwMode="auto">
        <a:xfrm>
          <a:off x="17113250" y="52768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6" name="AutoShape 1"/>
        <xdr:cNvSpPr>
          <a:spLocks/>
        </xdr:cNvSpPr>
      </xdr:nvSpPr>
      <xdr:spPr bwMode="auto">
        <a:xfrm>
          <a:off x="17113250" y="55054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36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87" name="AutoShape 1"/>
        <xdr:cNvSpPr>
          <a:spLocks/>
        </xdr:cNvSpPr>
      </xdr:nvSpPr>
      <xdr:spPr bwMode="auto">
        <a:xfrm>
          <a:off x="17113250" y="6877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31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88" name="AutoShape 1"/>
        <xdr:cNvSpPr>
          <a:spLocks/>
        </xdr:cNvSpPr>
      </xdr:nvSpPr>
      <xdr:spPr bwMode="auto">
        <a:xfrm>
          <a:off x="17113250" y="57340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89" name="AutoShape 1"/>
        <xdr:cNvSpPr>
          <a:spLocks/>
        </xdr:cNvSpPr>
      </xdr:nvSpPr>
      <xdr:spPr bwMode="auto">
        <a:xfrm>
          <a:off x="17113250" y="5962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28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90" name="AutoShape 1"/>
        <xdr:cNvSpPr>
          <a:spLocks/>
        </xdr:cNvSpPr>
      </xdr:nvSpPr>
      <xdr:spPr bwMode="auto">
        <a:xfrm>
          <a:off x="17113250" y="50482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33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91" name="AutoShape 1"/>
        <xdr:cNvSpPr>
          <a:spLocks/>
        </xdr:cNvSpPr>
      </xdr:nvSpPr>
      <xdr:spPr bwMode="auto">
        <a:xfrm>
          <a:off x="17113250" y="6191250"/>
          <a:ext cx="0" cy="9144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2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3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39</xdr:row>
      <xdr:rowOff>0</xdr:rowOff>
    </xdr:to>
    <xdr:sp macro="" textlink="">
      <xdr:nvSpPr>
        <xdr:cNvPr id="94" name="AutoShape 1"/>
        <xdr:cNvSpPr>
          <a:spLocks/>
        </xdr:cNvSpPr>
      </xdr:nvSpPr>
      <xdr:spPr bwMode="auto">
        <a:xfrm>
          <a:off x="17113250" y="7105650"/>
          <a:ext cx="0" cy="4572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bg1"/>
        </a:solidFill>
        <a:ln w="190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ctr" upright="1"/>
      <a:lstStyle>
        <a:defPPr algn="ctr">
          <a:defRPr kumimoji="1" sz="11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opLeftCell="A40" zoomScale="75" zoomScaleNormal="75" workbookViewId="0">
      <selection activeCell="C56" sqref="C56"/>
    </sheetView>
  </sheetViews>
  <sheetFormatPr defaultColWidth="9" defaultRowHeight="15" x14ac:dyDescent="0.15"/>
  <cols>
    <col min="1" max="1" width="4.875" style="22" customWidth="1"/>
    <col min="2" max="2" width="4.375" style="22" customWidth="1"/>
    <col min="3" max="3" width="20.625" style="22" customWidth="1"/>
    <col min="4" max="5" width="13.625" style="22" customWidth="1"/>
    <col min="6" max="9" width="13.625" style="23" customWidth="1"/>
    <col min="10" max="10" width="13.625" style="22" customWidth="1"/>
    <col min="11" max="11" width="13.625" style="23" customWidth="1"/>
    <col min="12" max="12" width="2.875" style="8" customWidth="1"/>
    <col min="13" max="13" width="13.625" style="32" customWidth="1"/>
    <col min="14" max="14" width="7.125" style="84" customWidth="1"/>
    <col min="15" max="15" width="43.375" style="89" customWidth="1"/>
    <col min="16" max="16" width="4.125" style="21" customWidth="1"/>
    <col min="17" max="17" width="4" style="21" customWidth="1"/>
    <col min="18" max="18" width="18.5" style="21" customWidth="1"/>
    <col min="19" max="19" width="12.625" style="21" customWidth="1"/>
    <col min="20" max="20" width="18.375" style="21" customWidth="1"/>
    <col min="21" max="21" width="2.625" style="21" customWidth="1"/>
    <col min="22" max="23" width="12.125" style="21" customWidth="1"/>
    <col min="24" max="24" width="10.625" style="21" customWidth="1"/>
    <col min="25" max="16384" width="9" style="22"/>
  </cols>
  <sheetData>
    <row r="1" spans="2:24" s="49" customFormat="1" ht="19.5" customHeight="1" x14ac:dyDescent="0.15">
      <c r="B1" s="44"/>
      <c r="C1" s="60" t="s">
        <v>91</v>
      </c>
      <c r="D1" s="60"/>
      <c r="E1" s="60"/>
      <c r="F1" s="45"/>
      <c r="G1" s="45"/>
      <c r="H1" s="60"/>
      <c r="I1" s="46"/>
      <c r="J1" s="53" t="s">
        <v>46</v>
      </c>
      <c r="K1" s="54">
        <f ca="1">TODAY()</f>
        <v>43938</v>
      </c>
      <c r="L1" s="35"/>
      <c r="M1" s="47"/>
      <c r="N1" s="77"/>
      <c r="O1" s="88"/>
      <c r="P1" s="85"/>
      <c r="Q1" s="85"/>
      <c r="R1" s="85"/>
      <c r="S1" s="95"/>
      <c r="T1" s="95" t="s">
        <v>62</v>
      </c>
      <c r="U1" s="85"/>
      <c r="X1" s="48"/>
    </row>
    <row r="2" spans="2:24" ht="18" hidden="1" customHeight="1" x14ac:dyDescent="0.15">
      <c r="B2" s="17"/>
      <c r="C2" s="17"/>
      <c r="D2" s="17"/>
      <c r="E2" s="17"/>
      <c r="F2" s="18"/>
      <c r="G2" s="18"/>
      <c r="H2" s="19"/>
      <c r="I2" s="19"/>
      <c r="J2" s="19"/>
      <c r="K2" s="19"/>
      <c r="M2" s="20"/>
      <c r="N2" s="78"/>
      <c r="P2" s="86"/>
      <c r="Q2" s="86"/>
      <c r="R2" s="82"/>
      <c r="S2" s="82"/>
      <c r="T2" s="82"/>
      <c r="U2" s="86"/>
    </row>
    <row r="3" spans="2:24" ht="18" hidden="1" customHeight="1" x14ac:dyDescent="0.15">
      <c r="B3" s="17"/>
      <c r="C3" s="17"/>
      <c r="D3" s="17"/>
      <c r="E3" s="17"/>
      <c r="F3" s="24"/>
      <c r="G3" s="24"/>
      <c r="H3" s="24"/>
      <c r="I3" s="24"/>
      <c r="J3" s="52"/>
      <c r="K3" s="52"/>
      <c r="M3" s="126" t="s">
        <v>20</v>
      </c>
      <c r="N3" s="127"/>
      <c r="O3" s="224" t="s">
        <v>47</v>
      </c>
      <c r="P3" s="224"/>
      <c r="Q3" s="86"/>
      <c r="R3" s="82"/>
      <c r="S3" s="82"/>
      <c r="T3" s="82"/>
      <c r="U3" s="86"/>
    </row>
    <row r="4" spans="2:24" ht="18" hidden="1" customHeight="1" x14ac:dyDescent="0.15">
      <c r="B4" s="17"/>
      <c r="C4" s="25" t="s">
        <v>19</v>
      </c>
      <c r="D4" s="25"/>
      <c r="E4" s="25"/>
      <c r="F4" s="62">
        <v>0</v>
      </c>
      <c r="G4" s="62"/>
      <c r="H4" s="62"/>
      <c r="I4" s="62"/>
      <c r="J4" s="62"/>
      <c r="K4" s="62"/>
      <c r="M4" s="128">
        <f>AVERAGE(F4:K4)</f>
        <v>0</v>
      </c>
      <c r="N4" s="129"/>
      <c r="O4" s="225"/>
      <c r="P4" s="226"/>
      <c r="Q4" s="86"/>
      <c r="R4" s="82"/>
      <c r="S4" s="82"/>
      <c r="T4" s="82"/>
      <c r="U4" s="86"/>
    </row>
    <row r="5" spans="2:24" ht="18" hidden="1" customHeight="1" x14ac:dyDescent="0.15">
      <c r="B5" s="17"/>
      <c r="C5" s="26" t="s">
        <v>39</v>
      </c>
      <c r="D5" s="26"/>
      <c r="E5" s="26"/>
      <c r="F5" s="59">
        <v>0</v>
      </c>
      <c r="G5" s="59"/>
      <c r="H5" s="59"/>
      <c r="I5" s="59"/>
      <c r="J5" s="59"/>
      <c r="K5" s="59"/>
      <c r="M5" s="128">
        <f>AVERAGE(F5:K5)</f>
        <v>0</v>
      </c>
      <c r="N5" s="129"/>
      <c r="O5" s="227">
        <f>SUM(F5:K5)*10</f>
        <v>0</v>
      </c>
      <c r="P5" s="227"/>
      <c r="Q5" s="131"/>
      <c r="R5" s="82"/>
      <c r="S5" s="82"/>
      <c r="T5" s="82"/>
      <c r="U5" s="86"/>
    </row>
    <row r="6" spans="2:24" ht="18" hidden="1" customHeight="1" x14ac:dyDescent="0.15">
      <c r="B6" s="17"/>
      <c r="C6" s="26" t="s">
        <v>40</v>
      </c>
      <c r="D6" s="26"/>
      <c r="E6" s="26"/>
      <c r="F6" s="59">
        <v>0</v>
      </c>
      <c r="G6" s="59"/>
      <c r="H6" s="59"/>
      <c r="I6" s="59"/>
      <c r="J6" s="59"/>
      <c r="K6" s="59"/>
      <c r="M6" s="128">
        <f>AVERAGE(F6:K6)</f>
        <v>0</v>
      </c>
      <c r="N6" s="129"/>
      <c r="O6" s="227">
        <f>SUM(F6:K6)</f>
        <v>0</v>
      </c>
      <c r="P6" s="227"/>
      <c r="Q6" s="131"/>
      <c r="R6" s="82"/>
      <c r="S6" s="82"/>
      <c r="T6" s="82"/>
      <c r="U6" s="86"/>
    </row>
    <row r="7" spans="2:24" ht="18" hidden="1" customHeight="1" x14ac:dyDescent="0.15">
      <c r="B7" s="17"/>
      <c r="C7" s="34"/>
      <c r="D7" s="34"/>
      <c r="E7" s="34"/>
      <c r="F7" s="34"/>
      <c r="G7" s="34"/>
      <c r="H7" s="34"/>
      <c r="I7" s="34"/>
      <c r="J7" s="34"/>
      <c r="K7" s="34"/>
      <c r="L7" s="34"/>
      <c r="M7" s="132"/>
      <c r="N7" s="133"/>
      <c r="O7" s="134"/>
      <c r="P7" s="133"/>
      <c r="Q7" s="133"/>
      <c r="R7" s="86"/>
      <c r="S7" s="86"/>
      <c r="T7" s="86"/>
      <c r="U7" s="86"/>
      <c r="V7" s="132"/>
    </row>
    <row r="8" spans="2:24" s="42" customFormat="1" ht="18" customHeight="1" thickBot="1" x14ac:dyDescent="0.2">
      <c r="B8" s="37"/>
      <c r="C8" s="38" t="s">
        <v>43</v>
      </c>
      <c r="D8" s="38"/>
      <c r="E8" s="38"/>
      <c r="F8" s="27"/>
      <c r="G8" s="27" t="s">
        <v>43</v>
      </c>
      <c r="H8" s="27"/>
      <c r="I8" s="27"/>
      <c r="J8" s="27"/>
      <c r="K8" s="27"/>
      <c r="L8" s="39"/>
      <c r="M8" s="40"/>
      <c r="N8" s="79"/>
      <c r="O8" s="90"/>
      <c r="P8" s="87"/>
      <c r="Q8" s="87"/>
      <c r="R8" s="87"/>
      <c r="S8" s="87"/>
      <c r="T8" s="87"/>
      <c r="U8" s="87"/>
      <c r="W8" s="41"/>
      <c r="X8" s="41"/>
    </row>
    <row r="9" spans="2:24" ht="18" customHeight="1" x14ac:dyDescent="0.15">
      <c r="B9" s="228" t="s">
        <v>15</v>
      </c>
      <c r="C9" s="229"/>
      <c r="D9" s="28" t="s">
        <v>49</v>
      </c>
      <c r="E9" s="66" t="s">
        <v>49</v>
      </c>
      <c r="F9" s="164" t="s">
        <v>49</v>
      </c>
      <c r="G9" s="165" t="s">
        <v>49</v>
      </c>
      <c r="H9" s="165" t="s">
        <v>49</v>
      </c>
      <c r="I9" s="165" t="s">
        <v>49</v>
      </c>
      <c r="J9" s="165" t="s">
        <v>49</v>
      </c>
      <c r="K9" s="166" t="s">
        <v>49</v>
      </c>
      <c r="M9" s="185" t="s">
        <v>51</v>
      </c>
      <c r="N9" s="80"/>
      <c r="O9" s="89" t="s">
        <v>58</v>
      </c>
      <c r="P9" s="86"/>
      <c r="Q9" s="96" t="s">
        <v>48</v>
      </c>
      <c r="R9" s="97"/>
      <c r="S9" s="98"/>
      <c r="T9" s="99"/>
      <c r="U9" s="86"/>
    </row>
    <row r="10" spans="2:24" ht="18" customHeight="1" x14ac:dyDescent="0.15">
      <c r="B10" s="230"/>
      <c r="C10" s="231"/>
      <c r="D10" s="29" t="s">
        <v>98</v>
      </c>
      <c r="E10" s="157" t="s">
        <v>99</v>
      </c>
      <c r="F10" s="167" t="s">
        <v>50</v>
      </c>
      <c r="G10" s="30" t="s">
        <v>14</v>
      </c>
      <c r="H10" s="30" t="s">
        <v>16</v>
      </c>
      <c r="I10" s="30" t="s">
        <v>0</v>
      </c>
      <c r="J10" s="29" t="s">
        <v>1</v>
      </c>
      <c r="K10" s="168" t="s">
        <v>2</v>
      </c>
      <c r="M10" s="186" t="s">
        <v>100</v>
      </c>
      <c r="N10" s="81"/>
      <c r="O10" s="89" t="s">
        <v>92</v>
      </c>
      <c r="P10" s="86"/>
      <c r="Q10" s="214" t="s">
        <v>79</v>
      </c>
      <c r="R10" s="215"/>
      <c r="S10" s="100" t="s">
        <v>85</v>
      </c>
      <c r="T10" s="100" t="s">
        <v>63</v>
      </c>
      <c r="U10" s="86"/>
    </row>
    <row r="11" spans="2:24" ht="18" customHeight="1" x14ac:dyDescent="0.15">
      <c r="B11" s="221" t="s">
        <v>22</v>
      </c>
      <c r="C11" s="64" t="s">
        <v>53</v>
      </c>
      <c r="D11" s="152">
        <v>2100</v>
      </c>
      <c r="E11" s="158">
        <v>2100</v>
      </c>
      <c r="F11" s="169">
        <v>2100</v>
      </c>
      <c r="G11" s="56">
        <v>2100</v>
      </c>
      <c r="H11" s="154">
        <v>1050</v>
      </c>
      <c r="I11" s="56">
        <v>1050</v>
      </c>
      <c r="J11" s="56">
        <v>1050</v>
      </c>
      <c r="K11" s="170">
        <v>1050</v>
      </c>
      <c r="M11" s="187">
        <f>SUM(F11:K11)</f>
        <v>8400</v>
      </c>
      <c r="N11" s="82"/>
      <c r="O11" s="89" t="s">
        <v>59</v>
      </c>
      <c r="P11" s="86"/>
      <c r="Q11" s="232" t="s">
        <v>37</v>
      </c>
      <c r="R11" s="101" t="s">
        <v>64</v>
      </c>
      <c r="S11" s="135">
        <v>15000</v>
      </c>
      <c r="T11" s="102">
        <v>150</v>
      </c>
      <c r="U11" s="86"/>
    </row>
    <row r="12" spans="2:24" ht="18" customHeight="1" x14ac:dyDescent="0.15">
      <c r="B12" s="222"/>
      <c r="C12" s="2" t="s">
        <v>38</v>
      </c>
      <c r="D12" s="12">
        <v>900</v>
      </c>
      <c r="E12" s="159">
        <v>900</v>
      </c>
      <c r="F12" s="171">
        <v>450</v>
      </c>
      <c r="G12" s="56">
        <v>450</v>
      </c>
      <c r="H12" s="56">
        <v>450</v>
      </c>
      <c r="I12" s="56">
        <v>450</v>
      </c>
      <c r="J12" s="56">
        <v>450</v>
      </c>
      <c r="K12" s="170">
        <v>450</v>
      </c>
      <c r="M12" s="187">
        <f>SUM(F12:K12)</f>
        <v>2700</v>
      </c>
      <c r="N12" s="68"/>
      <c r="O12" s="89" t="s">
        <v>93</v>
      </c>
      <c r="P12" s="86"/>
      <c r="Q12" s="233"/>
      <c r="R12" s="103" t="s">
        <v>65</v>
      </c>
      <c r="S12" s="104">
        <v>20000</v>
      </c>
      <c r="T12" s="105">
        <v>200</v>
      </c>
      <c r="U12" s="86"/>
    </row>
    <row r="13" spans="2:24" ht="18" customHeight="1" x14ac:dyDescent="0.15">
      <c r="B13" s="222"/>
      <c r="C13" s="3" t="s">
        <v>21</v>
      </c>
      <c r="D13" s="153">
        <v>800</v>
      </c>
      <c r="E13" s="160">
        <v>800</v>
      </c>
      <c r="F13" s="172">
        <v>300</v>
      </c>
      <c r="G13" s="57">
        <v>300</v>
      </c>
      <c r="H13" s="57">
        <v>300</v>
      </c>
      <c r="I13" s="57">
        <v>300</v>
      </c>
      <c r="J13" s="57">
        <v>300</v>
      </c>
      <c r="K13" s="173">
        <v>300</v>
      </c>
      <c r="M13" s="187">
        <f>SUM(F13:K13)</f>
        <v>1800</v>
      </c>
      <c r="N13" s="68"/>
      <c r="O13" s="89" t="s">
        <v>60</v>
      </c>
      <c r="P13" s="86"/>
      <c r="Q13" s="233"/>
      <c r="R13" s="103" t="s">
        <v>66</v>
      </c>
      <c r="S13" s="104">
        <v>7000</v>
      </c>
      <c r="T13" s="105">
        <v>130</v>
      </c>
      <c r="U13" s="86"/>
    </row>
    <row r="14" spans="2:24" ht="18" customHeight="1" thickBot="1" x14ac:dyDescent="0.2">
      <c r="B14" s="223"/>
      <c r="C14" s="4" t="s">
        <v>31</v>
      </c>
      <c r="D14" s="13">
        <f t="shared" ref="D14:E14" si="0">SUM(D11:D13)</f>
        <v>3800</v>
      </c>
      <c r="E14" s="161">
        <f t="shared" si="0"/>
        <v>3800</v>
      </c>
      <c r="F14" s="182">
        <f>SUM(F11:F13)</f>
        <v>2850</v>
      </c>
      <c r="G14" s="183">
        <f t="shared" ref="G14:K14" si="1">SUM(G11:G13)</f>
        <v>2850</v>
      </c>
      <c r="H14" s="183">
        <f>SUM(H11:H13)</f>
        <v>1800</v>
      </c>
      <c r="I14" s="183">
        <f t="shared" si="1"/>
        <v>1800</v>
      </c>
      <c r="J14" s="183">
        <f t="shared" si="1"/>
        <v>1800</v>
      </c>
      <c r="K14" s="184">
        <f t="shared" si="1"/>
        <v>1800</v>
      </c>
      <c r="M14" s="188">
        <f t="shared" ref="M14" si="2">SUM(M11:M13)</f>
        <v>12900</v>
      </c>
      <c r="N14" s="68"/>
      <c r="O14" s="89" t="s">
        <v>61</v>
      </c>
      <c r="P14" s="86"/>
      <c r="Q14" s="233"/>
      <c r="R14" s="103"/>
      <c r="S14" s="104"/>
      <c r="T14" s="105"/>
      <c r="U14" s="86"/>
    </row>
    <row r="15" spans="2:24" ht="18" customHeight="1" x14ac:dyDescent="0.15">
      <c r="B15" s="70"/>
      <c r="C15" s="71" t="s">
        <v>55</v>
      </c>
      <c r="D15" s="71"/>
      <c r="E15" s="71"/>
      <c r="F15" s="76"/>
      <c r="G15" s="76"/>
      <c r="H15" s="76"/>
      <c r="I15" s="76"/>
      <c r="J15" s="76"/>
      <c r="K15" s="76"/>
      <c r="L15" s="72"/>
      <c r="M15" s="76"/>
      <c r="N15" s="76"/>
      <c r="P15" s="86"/>
      <c r="Q15" s="233"/>
      <c r="R15" s="136"/>
      <c r="S15" s="137"/>
      <c r="T15" s="124"/>
      <c r="U15" s="86"/>
    </row>
    <row r="16" spans="2:24" ht="18" customHeight="1" thickBot="1" x14ac:dyDescent="0.2">
      <c r="B16" s="70"/>
      <c r="C16" s="73"/>
      <c r="D16" s="73"/>
      <c r="E16" s="73"/>
      <c r="F16" s="76"/>
      <c r="G16" s="76"/>
      <c r="H16" s="76"/>
      <c r="I16" s="76"/>
      <c r="J16" s="76"/>
      <c r="K16" s="76"/>
      <c r="L16" s="72"/>
      <c r="M16" s="76"/>
      <c r="N16" s="76"/>
      <c r="P16" s="86"/>
      <c r="Q16" s="233"/>
      <c r="R16" s="138"/>
      <c r="S16" s="139"/>
      <c r="T16" s="125"/>
      <c r="U16" s="86"/>
    </row>
    <row r="17" spans="2:26" ht="18" customHeight="1" x14ac:dyDescent="0.15">
      <c r="B17" s="150"/>
      <c r="C17" s="146" t="s">
        <v>96</v>
      </c>
      <c r="D17" s="55">
        <f t="shared" ref="D17:E17" si="3">D14*0.2</f>
        <v>760</v>
      </c>
      <c r="E17" s="162">
        <f t="shared" si="3"/>
        <v>760</v>
      </c>
      <c r="F17" s="189">
        <f>F14*0.2</f>
        <v>570</v>
      </c>
      <c r="G17" s="190">
        <f t="shared" ref="G17:K17" si="4">G14*0.2</f>
        <v>570</v>
      </c>
      <c r="H17" s="190">
        <f t="shared" si="4"/>
        <v>360</v>
      </c>
      <c r="I17" s="190">
        <f t="shared" si="4"/>
        <v>360</v>
      </c>
      <c r="J17" s="190">
        <f t="shared" si="4"/>
        <v>360</v>
      </c>
      <c r="K17" s="191">
        <f t="shared" si="4"/>
        <v>360</v>
      </c>
      <c r="M17" s="192">
        <f t="shared" ref="M17:M36" si="5">SUM(F17:K17)</f>
        <v>2580</v>
      </c>
      <c r="N17" s="76"/>
      <c r="O17" s="145" t="s">
        <v>94</v>
      </c>
      <c r="P17" s="86"/>
      <c r="Q17" s="233"/>
      <c r="R17" s="138"/>
      <c r="S17" s="139"/>
      <c r="T17" s="125"/>
      <c r="U17" s="86"/>
    </row>
    <row r="18" spans="2:26" s="23" customFormat="1" ht="18" customHeight="1" x14ac:dyDescent="0.15">
      <c r="B18" s="151"/>
      <c r="C18" s="147" t="s">
        <v>97</v>
      </c>
      <c r="D18" s="148">
        <f t="shared" ref="D18:E18" si="6">D14-D17</f>
        <v>3040</v>
      </c>
      <c r="E18" s="163">
        <f t="shared" si="6"/>
        <v>3040</v>
      </c>
      <c r="F18" s="176">
        <f>F14-F17</f>
        <v>2280</v>
      </c>
      <c r="G18" s="148">
        <f t="shared" ref="G18:K18" si="7">G14-G17</f>
        <v>2280</v>
      </c>
      <c r="H18" s="148">
        <f t="shared" si="7"/>
        <v>1440</v>
      </c>
      <c r="I18" s="148">
        <f t="shared" si="7"/>
        <v>1440</v>
      </c>
      <c r="J18" s="148">
        <f t="shared" si="7"/>
        <v>1440</v>
      </c>
      <c r="K18" s="177">
        <f t="shared" si="7"/>
        <v>1440</v>
      </c>
      <c r="L18" s="149"/>
      <c r="M18" s="193">
        <f>SUM(F18:K18)</f>
        <v>10320</v>
      </c>
      <c r="N18" s="68"/>
      <c r="O18" s="145"/>
      <c r="P18" s="106"/>
      <c r="Q18" s="233"/>
      <c r="R18" s="140"/>
      <c r="S18" s="141"/>
      <c r="T18" s="107"/>
      <c r="U18" s="106"/>
      <c r="V18" s="31"/>
      <c r="W18" s="31"/>
      <c r="X18" s="31"/>
    </row>
    <row r="19" spans="2:26" ht="18" customHeight="1" x14ac:dyDescent="0.15">
      <c r="B19" s="218" t="s">
        <v>23</v>
      </c>
      <c r="C19" s="5" t="s">
        <v>4</v>
      </c>
      <c r="D19" s="33">
        <v>40</v>
      </c>
      <c r="E19" s="155">
        <v>40</v>
      </c>
      <c r="F19" s="178">
        <v>40</v>
      </c>
      <c r="G19" s="156">
        <v>40</v>
      </c>
      <c r="H19" s="156">
        <v>40</v>
      </c>
      <c r="I19" s="156">
        <v>40</v>
      </c>
      <c r="J19" s="156">
        <v>40</v>
      </c>
      <c r="K19" s="179">
        <v>40</v>
      </c>
      <c r="M19" s="187">
        <f t="shared" si="5"/>
        <v>240</v>
      </c>
      <c r="N19" s="68"/>
      <c r="O19" s="89" t="s">
        <v>103</v>
      </c>
      <c r="P19" s="106"/>
      <c r="Q19" s="233"/>
      <c r="R19" s="120" t="s">
        <v>35</v>
      </c>
      <c r="S19" s="121">
        <f>SUM(S11:S18)</f>
        <v>42000</v>
      </c>
      <c r="T19" s="121">
        <f>SUM(T11:T18)</f>
        <v>480</v>
      </c>
      <c r="U19" s="106"/>
      <c r="V19" s="31"/>
      <c r="W19" s="31"/>
      <c r="X19" s="31"/>
    </row>
    <row r="20" spans="2:26" ht="18" customHeight="1" x14ac:dyDescent="0.15">
      <c r="B20" s="219"/>
      <c r="C20" s="6" t="s">
        <v>24</v>
      </c>
      <c r="D20" s="174">
        <v>800</v>
      </c>
      <c r="E20" s="55">
        <v>800</v>
      </c>
      <c r="F20" s="174">
        <v>800</v>
      </c>
      <c r="G20" s="55">
        <v>800</v>
      </c>
      <c r="H20" s="55">
        <v>800</v>
      </c>
      <c r="I20" s="55">
        <v>800</v>
      </c>
      <c r="J20" s="55">
        <v>800</v>
      </c>
      <c r="K20" s="175">
        <v>800</v>
      </c>
      <c r="M20" s="187">
        <f t="shared" si="5"/>
        <v>4800</v>
      </c>
      <c r="N20" s="68"/>
      <c r="O20" s="144" t="s">
        <v>104</v>
      </c>
      <c r="P20" s="106"/>
      <c r="Q20" s="232" t="s">
        <v>52</v>
      </c>
      <c r="R20" s="108" t="s">
        <v>68</v>
      </c>
      <c r="S20" s="109">
        <v>3000</v>
      </c>
      <c r="T20" s="110">
        <v>70</v>
      </c>
      <c r="U20" s="106"/>
      <c r="V20" s="31"/>
      <c r="W20" s="31"/>
      <c r="X20" s="31"/>
    </row>
    <row r="21" spans="2:26" ht="18" customHeight="1" x14ac:dyDescent="0.15">
      <c r="B21" s="219"/>
      <c r="C21" s="6" t="s">
        <v>17</v>
      </c>
      <c r="D21" s="174">
        <v>40</v>
      </c>
      <c r="E21" s="55">
        <v>40</v>
      </c>
      <c r="F21" s="174">
        <v>40</v>
      </c>
      <c r="G21" s="55">
        <v>40</v>
      </c>
      <c r="H21" s="55">
        <v>40</v>
      </c>
      <c r="I21" s="55">
        <v>40</v>
      </c>
      <c r="J21" s="55">
        <v>40</v>
      </c>
      <c r="K21" s="175">
        <v>40</v>
      </c>
      <c r="M21" s="187">
        <f t="shared" si="5"/>
        <v>240</v>
      </c>
      <c r="N21" s="68"/>
      <c r="O21" s="145" t="s">
        <v>105</v>
      </c>
      <c r="P21" s="106"/>
      <c r="Q21" s="233"/>
      <c r="R21" s="111" t="s">
        <v>69</v>
      </c>
      <c r="S21" s="112">
        <v>1200</v>
      </c>
      <c r="T21" s="113">
        <v>40</v>
      </c>
      <c r="U21" s="106"/>
      <c r="V21" s="31"/>
      <c r="W21" s="31"/>
      <c r="X21" s="31"/>
    </row>
    <row r="22" spans="2:26" s="23" customFormat="1" ht="18" customHeight="1" x14ac:dyDescent="0.15">
      <c r="B22" s="219"/>
      <c r="C22" s="6" t="s">
        <v>7</v>
      </c>
      <c r="D22" s="174">
        <v>50</v>
      </c>
      <c r="E22" s="55">
        <v>50</v>
      </c>
      <c r="F22" s="174">
        <v>50</v>
      </c>
      <c r="G22" s="55">
        <v>50</v>
      </c>
      <c r="H22" s="55">
        <v>50</v>
      </c>
      <c r="I22" s="55">
        <v>50</v>
      </c>
      <c r="J22" s="55">
        <v>50</v>
      </c>
      <c r="K22" s="175">
        <v>50</v>
      </c>
      <c r="L22" s="69"/>
      <c r="M22" s="194">
        <f t="shared" si="5"/>
        <v>300</v>
      </c>
      <c r="N22" s="68"/>
      <c r="O22" s="144"/>
      <c r="P22" s="106"/>
      <c r="Q22" s="233"/>
      <c r="R22" s="111"/>
      <c r="S22" s="112"/>
      <c r="T22" s="113"/>
      <c r="U22" s="133"/>
      <c r="V22" s="31"/>
      <c r="W22" s="31"/>
      <c r="X22" s="31"/>
    </row>
    <row r="23" spans="2:26" ht="18" customHeight="1" x14ac:dyDescent="0.15">
      <c r="B23" s="219"/>
      <c r="C23" s="6" t="s">
        <v>25</v>
      </c>
      <c r="D23" s="174">
        <v>30</v>
      </c>
      <c r="E23" s="55">
        <v>30</v>
      </c>
      <c r="F23" s="174">
        <v>30</v>
      </c>
      <c r="G23" s="55">
        <v>30</v>
      </c>
      <c r="H23" s="55">
        <v>30</v>
      </c>
      <c r="I23" s="55">
        <v>30</v>
      </c>
      <c r="J23" s="55">
        <v>30</v>
      </c>
      <c r="K23" s="175">
        <v>30</v>
      </c>
      <c r="L23" s="69"/>
      <c r="M23" s="194">
        <f t="shared" si="5"/>
        <v>180</v>
      </c>
      <c r="N23" s="68"/>
      <c r="O23" s="92"/>
      <c r="P23" s="106"/>
      <c r="Q23" s="233"/>
      <c r="R23" s="114"/>
      <c r="S23" s="115"/>
      <c r="T23" s="116"/>
      <c r="U23" s="133"/>
      <c r="V23" s="31"/>
      <c r="W23" s="31"/>
      <c r="X23" s="31"/>
    </row>
    <row r="24" spans="2:26" ht="18" customHeight="1" x14ac:dyDescent="0.15">
      <c r="B24" s="219"/>
      <c r="C24" s="6" t="s">
        <v>26</v>
      </c>
      <c r="D24" s="174"/>
      <c r="E24" s="55"/>
      <c r="F24" s="174"/>
      <c r="G24" s="55"/>
      <c r="H24" s="55"/>
      <c r="I24" s="55"/>
      <c r="J24" s="55"/>
      <c r="K24" s="175"/>
      <c r="L24" s="69"/>
      <c r="M24" s="194">
        <f t="shared" si="5"/>
        <v>0</v>
      </c>
      <c r="N24" s="68"/>
      <c r="O24" s="91"/>
      <c r="P24" s="106"/>
      <c r="Q24" s="233"/>
      <c r="R24" s="114"/>
      <c r="S24" s="115"/>
      <c r="T24" s="116"/>
      <c r="U24" s="106"/>
      <c r="V24" s="31"/>
      <c r="W24" s="31"/>
      <c r="X24" s="31"/>
    </row>
    <row r="25" spans="2:26" ht="18" customHeight="1" x14ac:dyDescent="0.15">
      <c r="B25" s="219"/>
      <c r="C25" s="6" t="s">
        <v>10</v>
      </c>
      <c r="D25" s="174">
        <v>80</v>
      </c>
      <c r="E25" s="55">
        <v>80</v>
      </c>
      <c r="F25" s="174">
        <v>80</v>
      </c>
      <c r="G25" s="55">
        <v>80</v>
      </c>
      <c r="H25" s="55">
        <v>80</v>
      </c>
      <c r="I25" s="55">
        <v>80</v>
      </c>
      <c r="J25" s="55">
        <v>80</v>
      </c>
      <c r="K25" s="175">
        <v>80</v>
      </c>
      <c r="L25" s="69"/>
      <c r="M25" s="194">
        <f t="shared" si="5"/>
        <v>480</v>
      </c>
      <c r="N25" s="68"/>
      <c r="O25" s="91"/>
      <c r="P25" s="106"/>
      <c r="Q25" s="234"/>
      <c r="R25" s="122" t="s">
        <v>36</v>
      </c>
      <c r="S25" s="123">
        <f>SUM(S20:S23)</f>
        <v>4200</v>
      </c>
      <c r="T25" s="123">
        <f>SUM(T20:T24)</f>
        <v>110</v>
      </c>
      <c r="U25" s="106"/>
      <c r="V25" s="31"/>
      <c r="W25" s="31"/>
      <c r="X25" s="31"/>
    </row>
    <row r="26" spans="2:26" ht="18" customHeight="1" x14ac:dyDescent="0.15">
      <c r="B26" s="219"/>
      <c r="C26" s="6" t="s">
        <v>6</v>
      </c>
      <c r="D26" s="174">
        <v>80</v>
      </c>
      <c r="E26" s="55">
        <v>80</v>
      </c>
      <c r="F26" s="174">
        <v>80</v>
      </c>
      <c r="G26" s="55">
        <v>80</v>
      </c>
      <c r="H26" s="55">
        <v>80</v>
      </c>
      <c r="I26" s="55">
        <v>80</v>
      </c>
      <c r="J26" s="55">
        <v>80</v>
      </c>
      <c r="K26" s="175">
        <v>80</v>
      </c>
      <c r="L26" s="69"/>
      <c r="M26" s="194">
        <f t="shared" si="5"/>
        <v>480</v>
      </c>
      <c r="N26" s="68"/>
      <c r="O26" s="91"/>
      <c r="P26" s="106"/>
      <c r="Q26" s="86"/>
      <c r="R26" s="86"/>
      <c r="S26" s="82"/>
      <c r="T26" s="82"/>
      <c r="U26" s="106"/>
      <c r="V26" s="31"/>
      <c r="W26" s="31"/>
      <c r="X26" s="31"/>
    </row>
    <row r="27" spans="2:26" ht="18" customHeight="1" x14ac:dyDescent="0.15">
      <c r="B27" s="219"/>
      <c r="C27" s="6" t="s">
        <v>9</v>
      </c>
      <c r="D27" s="174"/>
      <c r="E27" s="55"/>
      <c r="F27" s="174"/>
      <c r="G27" s="55"/>
      <c r="H27" s="55"/>
      <c r="I27" s="55"/>
      <c r="J27" s="55"/>
      <c r="K27" s="175"/>
      <c r="L27" s="69"/>
      <c r="M27" s="194">
        <f t="shared" si="5"/>
        <v>0</v>
      </c>
      <c r="N27" s="68"/>
      <c r="O27" s="91"/>
      <c r="P27" s="106"/>
      <c r="Q27" s="94"/>
      <c r="R27" s="94"/>
      <c r="S27" s="94"/>
      <c r="T27" s="94"/>
      <c r="U27" s="106"/>
      <c r="W27" s="132"/>
      <c r="X27" s="132"/>
      <c r="Y27" s="132"/>
      <c r="Z27" s="132"/>
    </row>
    <row r="28" spans="2:26" ht="18" customHeight="1" x14ac:dyDescent="0.15">
      <c r="B28" s="219"/>
      <c r="C28" s="33" t="s">
        <v>8</v>
      </c>
      <c r="D28" s="174">
        <v>50</v>
      </c>
      <c r="E28" s="55">
        <v>50</v>
      </c>
      <c r="F28" s="174">
        <v>50</v>
      </c>
      <c r="G28" s="55">
        <v>50</v>
      </c>
      <c r="H28" s="55">
        <v>50</v>
      </c>
      <c r="I28" s="55">
        <v>50</v>
      </c>
      <c r="J28" s="55">
        <v>50</v>
      </c>
      <c r="K28" s="175">
        <v>50</v>
      </c>
      <c r="L28" s="69"/>
      <c r="M28" s="194">
        <f t="shared" si="5"/>
        <v>300</v>
      </c>
      <c r="N28" s="68"/>
      <c r="O28" s="92"/>
      <c r="P28" s="106"/>
      <c r="Q28" s="96" t="s">
        <v>80</v>
      </c>
      <c r="R28" s="97"/>
      <c r="S28" s="98"/>
      <c r="T28" s="99"/>
      <c r="U28" s="106"/>
      <c r="W28" s="132"/>
      <c r="X28" s="132"/>
      <c r="Y28" s="132"/>
      <c r="Z28" s="132"/>
    </row>
    <row r="29" spans="2:26" ht="18" customHeight="1" x14ac:dyDescent="0.15">
      <c r="B29" s="219"/>
      <c r="C29" s="33" t="s">
        <v>95</v>
      </c>
      <c r="D29" s="174">
        <v>400</v>
      </c>
      <c r="E29" s="55">
        <v>400</v>
      </c>
      <c r="F29" s="174">
        <v>400</v>
      </c>
      <c r="G29" s="55">
        <v>400</v>
      </c>
      <c r="H29" s="55">
        <v>400</v>
      </c>
      <c r="I29" s="55">
        <v>400</v>
      </c>
      <c r="J29" s="55">
        <v>400</v>
      </c>
      <c r="K29" s="175">
        <v>400</v>
      </c>
      <c r="L29" s="69"/>
      <c r="M29" s="194">
        <f t="shared" si="5"/>
        <v>2400</v>
      </c>
      <c r="N29" s="68"/>
      <c r="O29" s="92"/>
      <c r="P29" s="106"/>
      <c r="Q29" s="214" t="s">
        <v>79</v>
      </c>
      <c r="R29" s="215"/>
      <c r="S29" s="100" t="s">
        <v>85</v>
      </c>
      <c r="T29" s="100" t="s">
        <v>63</v>
      </c>
      <c r="U29" s="106"/>
      <c r="W29" s="132"/>
      <c r="X29" s="132"/>
      <c r="Y29" s="132"/>
      <c r="Z29" s="132"/>
    </row>
    <row r="30" spans="2:26" ht="18" customHeight="1" x14ac:dyDescent="0.15">
      <c r="B30" s="219"/>
      <c r="C30" s="33" t="s">
        <v>13</v>
      </c>
      <c r="D30" s="174"/>
      <c r="E30" s="55"/>
      <c r="F30" s="174"/>
      <c r="G30" s="55"/>
      <c r="H30" s="55"/>
      <c r="I30" s="55"/>
      <c r="J30" s="55"/>
      <c r="K30" s="175"/>
      <c r="L30" s="69"/>
      <c r="M30" s="194">
        <f t="shared" si="5"/>
        <v>0</v>
      </c>
      <c r="N30" s="68"/>
      <c r="O30" s="92"/>
      <c r="P30" s="106"/>
      <c r="Q30" s="232" t="s">
        <v>37</v>
      </c>
      <c r="R30" s="101" t="s">
        <v>78</v>
      </c>
      <c r="S30" s="135">
        <v>35000</v>
      </c>
      <c r="T30" s="102">
        <v>130</v>
      </c>
      <c r="U30" s="106"/>
      <c r="W30" s="132"/>
      <c r="X30" s="132"/>
      <c r="Y30" s="132"/>
      <c r="Z30" s="132"/>
    </row>
    <row r="31" spans="2:26" ht="18" customHeight="1" x14ac:dyDescent="0.15">
      <c r="B31" s="219"/>
      <c r="C31" s="6" t="s">
        <v>27</v>
      </c>
      <c r="D31" s="174">
        <v>10</v>
      </c>
      <c r="E31" s="55">
        <v>10</v>
      </c>
      <c r="F31" s="174">
        <v>10</v>
      </c>
      <c r="G31" s="55">
        <v>10</v>
      </c>
      <c r="H31" s="55">
        <v>10</v>
      </c>
      <c r="I31" s="55">
        <v>10</v>
      </c>
      <c r="J31" s="55">
        <v>10</v>
      </c>
      <c r="K31" s="175">
        <v>10</v>
      </c>
      <c r="L31" s="69"/>
      <c r="M31" s="194">
        <f t="shared" si="5"/>
        <v>60</v>
      </c>
      <c r="N31" s="68"/>
      <c r="O31" s="92"/>
      <c r="P31" s="106"/>
      <c r="Q31" s="233"/>
      <c r="R31" s="103" t="s">
        <v>81</v>
      </c>
      <c r="S31" s="104">
        <v>3000</v>
      </c>
      <c r="T31" s="105">
        <v>130</v>
      </c>
      <c r="U31" s="106"/>
      <c r="W31" s="132"/>
      <c r="X31" s="132"/>
      <c r="Y31" s="132"/>
      <c r="Z31" s="132"/>
    </row>
    <row r="32" spans="2:26" ht="18" customHeight="1" x14ac:dyDescent="0.15">
      <c r="B32" s="219"/>
      <c r="C32" s="6" t="s">
        <v>28</v>
      </c>
      <c r="D32" s="174">
        <v>15</v>
      </c>
      <c r="E32" s="55">
        <v>15</v>
      </c>
      <c r="F32" s="174">
        <v>15</v>
      </c>
      <c r="G32" s="55">
        <v>15</v>
      </c>
      <c r="H32" s="55">
        <v>15</v>
      </c>
      <c r="I32" s="55">
        <v>15</v>
      </c>
      <c r="J32" s="55">
        <v>15</v>
      </c>
      <c r="K32" s="175">
        <v>15</v>
      </c>
      <c r="M32" s="187">
        <f t="shared" si="5"/>
        <v>90</v>
      </c>
      <c r="N32" s="68"/>
      <c r="O32" s="91"/>
      <c r="P32" s="106"/>
      <c r="Q32" s="233"/>
      <c r="R32" s="103"/>
      <c r="S32" s="104"/>
      <c r="T32" s="105"/>
      <c r="U32" s="106"/>
      <c r="W32" s="132"/>
      <c r="X32" s="132"/>
      <c r="Y32" s="132"/>
      <c r="Z32" s="132"/>
    </row>
    <row r="33" spans="2:26" ht="18" customHeight="1" x14ac:dyDescent="0.15">
      <c r="B33" s="219"/>
      <c r="C33" s="6" t="s">
        <v>11</v>
      </c>
      <c r="D33" s="174">
        <v>25</v>
      </c>
      <c r="E33" s="55">
        <v>25</v>
      </c>
      <c r="F33" s="174">
        <v>25</v>
      </c>
      <c r="G33" s="55">
        <v>25</v>
      </c>
      <c r="H33" s="55">
        <v>25</v>
      </c>
      <c r="I33" s="55">
        <v>25</v>
      </c>
      <c r="J33" s="55">
        <v>25</v>
      </c>
      <c r="K33" s="175">
        <v>25</v>
      </c>
      <c r="M33" s="187">
        <f t="shared" si="5"/>
        <v>150</v>
      </c>
      <c r="N33" s="68"/>
      <c r="O33" s="92"/>
      <c r="P33" s="106"/>
      <c r="Q33" s="233"/>
      <c r="R33" s="103"/>
      <c r="S33" s="104"/>
      <c r="T33" s="105"/>
      <c r="U33" s="86"/>
      <c r="W33" s="132"/>
      <c r="X33" s="132"/>
      <c r="Y33" s="132"/>
      <c r="Z33" s="132"/>
    </row>
    <row r="34" spans="2:26" ht="18" customHeight="1" x14ac:dyDescent="0.15">
      <c r="B34" s="219"/>
      <c r="C34" s="6" t="s">
        <v>45</v>
      </c>
      <c r="D34" s="174">
        <v>20</v>
      </c>
      <c r="E34" s="55">
        <v>20</v>
      </c>
      <c r="F34" s="174">
        <v>20</v>
      </c>
      <c r="G34" s="55">
        <v>20</v>
      </c>
      <c r="H34" s="55">
        <v>20</v>
      </c>
      <c r="I34" s="55">
        <v>20</v>
      </c>
      <c r="J34" s="55">
        <v>20</v>
      </c>
      <c r="K34" s="175">
        <v>20</v>
      </c>
      <c r="M34" s="187">
        <f t="shared" si="5"/>
        <v>120</v>
      </c>
      <c r="N34" s="68"/>
      <c r="O34" s="92"/>
      <c r="P34" s="106"/>
      <c r="Q34" s="233"/>
      <c r="R34" s="136"/>
      <c r="S34" s="137"/>
      <c r="T34" s="124"/>
      <c r="U34" s="86"/>
      <c r="W34" s="132"/>
      <c r="X34" s="132"/>
      <c r="Y34" s="132"/>
      <c r="Z34" s="132"/>
    </row>
    <row r="35" spans="2:26" ht="18" customHeight="1" x14ac:dyDescent="0.15">
      <c r="B35" s="219"/>
      <c r="C35" s="33" t="s">
        <v>29</v>
      </c>
      <c r="D35" s="174">
        <v>80</v>
      </c>
      <c r="E35" s="55">
        <v>80</v>
      </c>
      <c r="F35" s="174">
        <v>80</v>
      </c>
      <c r="G35" s="55">
        <v>80</v>
      </c>
      <c r="H35" s="55">
        <v>80</v>
      </c>
      <c r="I35" s="55">
        <v>80</v>
      </c>
      <c r="J35" s="55">
        <v>80</v>
      </c>
      <c r="K35" s="175">
        <v>80</v>
      </c>
      <c r="M35" s="187">
        <f t="shared" si="5"/>
        <v>480</v>
      </c>
      <c r="N35" s="68"/>
      <c r="O35" s="92"/>
      <c r="P35" s="106"/>
      <c r="Q35" s="233"/>
      <c r="R35" s="138"/>
      <c r="S35" s="139"/>
      <c r="T35" s="125"/>
      <c r="U35" s="86"/>
      <c r="W35" s="132"/>
      <c r="X35" s="132"/>
      <c r="Y35" s="132"/>
      <c r="Z35" s="132"/>
    </row>
    <row r="36" spans="2:26" s="8" customFormat="1" ht="18" customHeight="1" x14ac:dyDescent="0.15">
      <c r="B36" s="220"/>
      <c r="C36" s="33" t="s">
        <v>12</v>
      </c>
      <c r="D36" s="174">
        <v>100</v>
      </c>
      <c r="E36" s="55">
        <v>100</v>
      </c>
      <c r="F36" s="174">
        <v>100</v>
      </c>
      <c r="G36" s="55">
        <v>100</v>
      </c>
      <c r="H36" s="55">
        <v>100</v>
      </c>
      <c r="I36" s="55">
        <v>100</v>
      </c>
      <c r="J36" s="55">
        <v>100</v>
      </c>
      <c r="K36" s="175">
        <v>100</v>
      </c>
      <c r="M36" s="187">
        <f t="shared" si="5"/>
        <v>600</v>
      </c>
      <c r="N36" s="68"/>
      <c r="O36" s="92"/>
      <c r="P36" s="106"/>
      <c r="Q36" s="233"/>
      <c r="R36" s="138"/>
      <c r="S36" s="139"/>
      <c r="T36" s="125"/>
      <c r="U36" s="69"/>
      <c r="W36" s="132"/>
      <c r="X36" s="132"/>
      <c r="Y36" s="132"/>
      <c r="Z36" s="132"/>
    </row>
    <row r="37" spans="2:26" ht="18" customHeight="1" x14ac:dyDescent="0.15">
      <c r="B37" s="207"/>
      <c r="C37" s="11" t="s">
        <v>32</v>
      </c>
      <c r="D37" s="180">
        <f t="shared" ref="D37:E37" si="8">SUM(D19:D36)</f>
        <v>1820</v>
      </c>
      <c r="E37" s="180">
        <f t="shared" si="8"/>
        <v>1820</v>
      </c>
      <c r="F37" s="180">
        <f>SUM(F19:F36)</f>
        <v>1820</v>
      </c>
      <c r="G37" s="180">
        <f t="shared" ref="G37:K37" si="9">SUM(G19:G36)</f>
        <v>1820</v>
      </c>
      <c r="H37" s="180">
        <f t="shared" si="9"/>
        <v>1820</v>
      </c>
      <c r="I37" s="180">
        <f t="shared" si="9"/>
        <v>1820</v>
      </c>
      <c r="J37" s="180">
        <f t="shared" si="9"/>
        <v>1820</v>
      </c>
      <c r="K37" s="180">
        <f t="shared" si="9"/>
        <v>1820</v>
      </c>
      <c r="M37" s="195">
        <f>SUM(M17:M36)</f>
        <v>23820</v>
      </c>
      <c r="N37" s="68"/>
      <c r="O37" s="91"/>
      <c r="P37" s="106"/>
      <c r="Q37" s="233"/>
      <c r="R37" s="140"/>
      <c r="S37" s="141"/>
      <c r="T37" s="107"/>
      <c r="U37" s="86"/>
      <c r="W37" s="132"/>
      <c r="X37" s="132"/>
      <c r="Y37" s="132"/>
      <c r="Z37" s="132"/>
    </row>
    <row r="38" spans="2:26" ht="18" customHeight="1" thickBot="1" x14ac:dyDescent="0.2">
      <c r="B38" s="216" t="s">
        <v>33</v>
      </c>
      <c r="C38" s="217"/>
      <c r="D38" s="181">
        <f t="shared" ref="D38:E38" si="10">D14-D37</f>
        <v>1980</v>
      </c>
      <c r="E38" s="181">
        <f t="shared" si="10"/>
        <v>1980</v>
      </c>
      <c r="F38" s="181">
        <f>F14-F37</f>
        <v>1030</v>
      </c>
      <c r="G38" s="181">
        <f t="shared" ref="G38:K38" si="11">G14-G37</f>
        <v>1030</v>
      </c>
      <c r="H38" s="181">
        <f t="shared" si="11"/>
        <v>-20</v>
      </c>
      <c r="I38" s="181">
        <f t="shared" si="11"/>
        <v>-20</v>
      </c>
      <c r="J38" s="181">
        <f t="shared" si="11"/>
        <v>-20</v>
      </c>
      <c r="K38" s="181">
        <f t="shared" si="11"/>
        <v>-20</v>
      </c>
      <c r="L38" s="142"/>
      <c r="M38" s="196">
        <f>M14-M37</f>
        <v>-10920</v>
      </c>
      <c r="N38" s="83"/>
      <c r="O38" s="91"/>
      <c r="P38" s="106"/>
      <c r="Q38" s="234"/>
      <c r="R38" s="120" t="s">
        <v>35</v>
      </c>
      <c r="S38" s="121">
        <f>SUM(S30:S37)</f>
        <v>38000</v>
      </c>
      <c r="T38" s="121">
        <f>SUM(T30:T37)</f>
        <v>260</v>
      </c>
      <c r="U38" s="106"/>
      <c r="V38" s="22"/>
      <c r="W38" s="132"/>
      <c r="X38" s="132"/>
      <c r="Y38" s="132"/>
      <c r="Z38" s="132"/>
    </row>
    <row r="39" spans="2:26" ht="18" customHeight="1" x14ac:dyDescent="0.15">
      <c r="B39" s="208"/>
      <c r="C39" s="24" t="s">
        <v>54</v>
      </c>
      <c r="D39" s="24"/>
      <c r="E39" s="24"/>
      <c r="F39" s="8"/>
      <c r="G39" s="8"/>
      <c r="H39" s="8"/>
      <c r="I39" s="8"/>
      <c r="J39" s="8"/>
      <c r="K39" s="8"/>
      <c r="M39" s="8"/>
      <c r="N39" s="83"/>
      <c r="P39" s="86"/>
      <c r="Q39" s="94"/>
      <c r="R39" s="94"/>
      <c r="S39" s="94"/>
      <c r="T39" s="94"/>
      <c r="U39" s="86"/>
      <c r="W39" s="132"/>
      <c r="X39" s="132"/>
      <c r="Y39" s="132"/>
      <c r="Z39" s="132"/>
    </row>
    <row r="40" spans="2:26" s="8" customFormat="1" ht="18" customHeight="1" thickBot="1" x14ac:dyDescent="0.2">
      <c r="N40" s="69"/>
      <c r="O40" s="89"/>
      <c r="P40" s="86"/>
      <c r="Q40" s="94"/>
      <c r="R40" s="94"/>
      <c r="S40" s="94"/>
      <c r="T40" s="94"/>
      <c r="U40" s="86"/>
      <c r="W40" s="132"/>
      <c r="X40" s="132"/>
      <c r="Y40" s="132"/>
      <c r="Z40" s="132"/>
    </row>
    <row r="41" spans="2:26" ht="18" customHeight="1" x14ac:dyDescent="0.15">
      <c r="B41" s="237" t="s">
        <v>41</v>
      </c>
      <c r="C41" s="1" t="s">
        <v>3</v>
      </c>
      <c r="D41" s="1" t="s">
        <v>101</v>
      </c>
      <c r="E41" s="197" t="s">
        <v>102</v>
      </c>
      <c r="F41" s="198" t="s">
        <v>50</v>
      </c>
      <c r="G41" s="199" t="s">
        <v>71</v>
      </c>
      <c r="H41" s="199" t="s">
        <v>72</v>
      </c>
      <c r="I41" s="199" t="s">
        <v>73</v>
      </c>
      <c r="J41" s="199" t="s">
        <v>74</v>
      </c>
      <c r="K41" s="200" t="s">
        <v>75</v>
      </c>
      <c r="M41" s="205" t="s">
        <v>76</v>
      </c>
      <c r="N41" s="69"/>
      <c r="P41" s="86"/>
      <c r="Q41" s="94"/>
      <c r="R41" s="94"/>
      <c r="S41" s="94"/>
      <c r="T41" s="94"/>
      <c r="U41" s="86"/>
      <c r="W41" s="132"/>
      <c r="X41" s="132"/>
      <c r="Y41" s="132"/>
      <c r="Z41" s="132"/>
    </row>
    <row r="42" spans="2:26" ht="18" customHeight="1" x14ac:dyDescent="0.15">
      <c r="B42" s="238"/>
      <c r="C42" s="64" t="s">
        <v>70</v>
      </c>
      <c r="D42" s="152">
        <f>T19</f>
        <v>480</v>
      </c>
      <c r="E42" s="158">
        <f>D42</f>
        <v>480</v>
      </c>
      <c r="F42" s="201">
        <f>T19</f>
        <v>480</v>
      </c>
      <c r="G42" s="57">
        <f>F42</f>
        <v>480</v>
      </c>
      <c r="H42" s="57">
        <f t="shared" ref="H42:K43" si="12">G42</f>
        <v>480</v>
      </c>
      <c r="I42" s="57">
        <f t="shared" si="12"/>
        <v>480</v>
      </c>
      <c r="J42" s="57">
        <f t="shared" si="12"/>
        <v>480</v>
      </c>
      <c r="K42" s="173">
        <f t="shared" si="12"/>
        <v>480</v>
      </c>
      <c r="M42" s="187">
        <f>SUM(F42:K42)</f>
        <v>2880</v>
      </c>
      <c r="N42" s="82"/>
      <c r="O42" s="211" t="s">
        <v>86</v>
      </c>
      <c r="P42" s="86"/>
      <c r="Q42" s="94"/>
      <c r="R42" s="94"/>
      <c r="S42" s="94"/>
      <c r="T42" s="94"/>
      <c r="U42" s="86"/>
      <c r="W42" s="132"/>
      <c r="X42" s="132"/>
      <c r="Y42" s="132"/>
      <c r="Z42" s="132"/>
    </row>
    <row r="43" spans="2:26" s="8" customFormat="1" ht="18" customHeight="1" x14ac:dyDescent="0.15">
      <c r="B43" s="238"/>
      <c r="C43" s="64" t="s">
        <v>67</v>
      </c>
      <c r="D43" s="152">
        <f>T38</f>
        <v>260</v>
      </c>
      <c r="E43" s="158">
        <f>D43</f>
        <v>260</v>
      </c>
      <c r="F43" s="201">
        <f>T38</f>
        <v>260</v>
      </c>
      <c r="G43" s="57">
        <f>F43</f>
        <v>260</v>
      </c>
      <c r="H43" s="57">
        <f t="shared" si="12"/>
        <v>260</v>
      </c>
      <c r="I43" s="57">
        <f t="shared" si="12"/>
        <v>260</v>
      </c>
      <c r="J43" s="57">
        <f t="shared" si="12"/>
        <v>260</v>
      </c>
      <c r="K43" s="173">
        <f t="shared" si="12"/>
        <v>260</v>
      </c>
      <c r="M43" s="187">
        <f>SUM(F43:K43)</f>
        <v>1560</v>
      </c>
      <c r="N43" s="68"/>
      <c r="O43" s="211" t="s">
        <v>87</v>
      </c>
      <c r="P43" s="86"/>
      <c r="Q43" s="94"/>
      <c r="R43" s="94"/>
      <c r="S43" s="94"/>
      <c r="T43" s="94"/>
      <c r="U43" s="86"/>
      <c r="W43" s="132"/>
      <c r="X43" s="132"/>
      <c r="Y43" s="132"/>
      <c r="Z43" s="132"/>
    </row>
    <row r="44" spans="2:26" ht="18" customHeight="1" thickBot="1" x14ac:dyDescent="0.2">
      <c r="B44" s="93"/>
      <c r="C44" s="9" t="s">
        <v>5</v>
      </c>
      <c r="D44" s="15">
        <f>SUM(D42:D43)</f>
        <v>740</v>
      </c>
      <c r="E44" s="209">
        <f>SUM(E42:E43)</f>
        <v>740</v>
      </c>
      <c r="F44" s="202">
        <f t="shared" ref="F44:K44" si="13">SUM(F42:F43)</f>
        <v>740</v>
      </c>
      <c r="G44" s="203">
        <f t="shared" si="13"/>
        <v>740</v>
      </c>
      <c r="H44" s="203">
        <f t="shared" si="13"/>
        <v>740</v>
      </c>
      <c r="I44" s="203">
        <f t="shared" si="13"/>
        <v>740</v>
      </c>
      <c r="J44" s="203">
        <f t="shared" si="13"/>
        <v>740</v>
      </c>
      <c r="K44" s="204">
        <f t="shared" si="13"/>
        <v>740</v>
      </c>
      <c r="M44" s="206">
        <f>SUM(M42:M43)</f>
        <v>4440</v>
      </c>
      <c r="N44" s="68"/>
      <c r="P44" s="86"/>
      <c r="Q44" s="94"/>
      <c r="R44" s="94"/>
      <c r="S44" s="94"/>
      <c r="T44" s="94"/>
      <c r="U44" s="86"/>
      <c r="W44" s="132"/>
      <c r="X44" s="132"/>
      <c r="Y44" s="132"/>
      <c r="Z44" s="132"/>
    </row>
    <row r="45" spans="2:26" ht="18" customHeight="1" x14ac:dyDescent="0.15">
      <c r="B45" s="67"/>
      <c r="C45" s="71" t="s">
        <v>56</v>
      </c>
      <c r="D45" s="71"/>
      <c r="E45" s="71"/>
      <c r="F45" s="68"/>
      <c r="G45" s="68"/>
      <c r="H45" s="68"/>
      <c r="I45" s="68"/>
      <c r="J45" s="68"/>
      <c r="K45" s="68"/>
      <c r="L45" s="69"/>
      <c r="M45" s="68"/>
      <c r="N45" s="68"/>
      <c r="P45" s="86"/>
      <c r="Q45" s="94"/>
      <c r="R45" s="94"/>
      <c r="S45" s="94"/>
      <c r="T45" s="94"/>
      <c r="U45" s="86"/>
      <c r="W45" s="132"/>
      <c r="X45" s="132"/>
      <c r="Y45" s="132"/>
      <c r="Z45" s="132"/>
    </row>
    <row r="46" spans="2:26" s="132" customFormat="1" ht="18" customHeight="1" x14ac:dyDescent="0.15">
      <c r="N46" s="68"/>
      <c r="O46" s="134"/>
      <c r="P46" s="133"/>
      <c r="Q46" s="94"/>
      <c r="R46" s="94"/>
      <c r="S46" s="94"/>
      <c r="T46" s="94"/>
      <c r="U46" s="133"/>
      <c r="V46" s="21"/>
    </row>
    <row r="47" spans="2:26" ht="18" customHeight="1" x14ac:dyDescent="0.15">
      <c r="B47" s="235" t="s">
        <v>30</v>
      </c>
      <c r="C47" s="10" t="s">
        <v>42</v>
      </c>
      <c r="D47" s="10">
        <v>400</v>
      </c>
      <c r="E47" s="10">
        <v>400</v>
      </c>
      <c r="F47" s="61">
        <v>400</v>
      </c>
      <c r="G47" s="61">
        <v>400</v>
      </c>
      <c r="H47" s="61">
        <v>400</v>
      </c>
      <c r="I47" s="61">
        <v>400</v>
      </c>
      <c r="J47" s="61">
        <v>400</v>
      </c>
      <c r="K47" s="61">
        <v>400</v>
      </c>
      <c r="L47" s="132"/>
      <c r="M47" s="12">
        <f>SUM(F47:K47)</f>
        <v>2400</v>
      </c>
      <c r="N47" s="133"/>
      <c r="O47" s="89" t="s">
        <v>83</v>
      </c>
      <c r="P47" s="86"/>
      <c r="Q47" s="94"/>
      <c r="R47" s="94"/>
      <c r="S47" s="94"/>
      <c r="T47" s="94"/>
      <c r="U47" s="86"/>
    </row>
    <row r="48" spans="2:26" ht="18" customHeight="1" x14ac:dyDescent="0.15">
      <c r="B48" s="235"/>
      <c r="C48" s="63" t="s">
        <v>77</v>
      </c>
      <c r="D48" s="10">
        <v>100</v>
      </c>
      <c r="E48" s="10">
        <v>100</v>
      </c>
      <c r="F48" s="61">
        <v>100</v>
      </c>
      <c r="G48" s="61">
        <v>100</v>
      </c>
      <c r="H48" s="61">
        <v>100</v>
      </c>
      <c r="I48" s="61">
        <v>100</v>
      </c>
      <c r="J48" s="61">
        <v>100</v>
      </c>
      <c r="K48" s="61">
        <v>100</v>
      </c>
      <c r="L48" s="132"/>
      <c r="M48" s="12">
        <f t="shared" ref="M48:M51" si="14">SUM(F48:K48)</f>
        <v>600</v>
      </c>
      <c r="N48" s="68"/>
      <c r="O48" s="89" t="s">
        <v>84</v>
      </c>
      <c r="P48" s="86"/>
      <c r="Q48" s="94"/>
      <c r="R48" s="94"/>
      <c r="S48" s="94"/>
      <c r="T48" s="94"/>
      <c r="U48" s="86"/>
    </row>
    <row r="49" spans="1:24" ht="18" customHeight="1" x14ac:dyDescent="0.15">
      <c r="B49" s="235"/>
      <c r="C49" s="10"/>
      <c r="D49" s="10"/>
      <c r="E49" s="10"/>
      <c r="F49" s="61"/>
      <c r="G49" s="61"/>
      <c r="H49" s="61"/>
      <c r="I49" s="61"/>
      <c r="J49" s="61"/>
      <c r="K49" s="61"/>
      <c r="L49" s="132"/>
      <c r="M49" s="12">
        <f t="shared" si="14"/>
        <v>0</v>
      </c>
      <c r="N49" s="68"/>
      <c r="P49" s="86"/>
      <c r="Q49" s="94"/>
      <c r="R49" s="94"/>
      <c r="S49" s="94"/>
      <c r="T49" s="94"/>
      <c r="U49" s="86"/>
    </row>
    <row r="50" spans="1:24" ht="18" customHeight="1" x14ac:dyDescent="0.15">
      <c r="B50" s="235"/>
      <c r="C50" s="63" t="s">
        <v>82</v>
      </c>
      <c r="D50" s="63">
        <v>260</v>
      </c>
      <c r="E50" s="63">
        <v>260</v>
      </c>
      <c r="F50" s="61">
        <f>T38</f>
        <v>260</v>
      </c>
      <c r="G50" s="57">
        <f>F50</f>
        <v>260</v>
      </c>
      <c r="H50" s="57">
        <f t="shared" ref="H50:K50" si="15">G50</f>
        <v>260</v>
      </c>
      <c r="I50" s="57">
        <f t="shared" si="15"/>
        <v>260</v>
      </c>
      <c r="J50" s="57">
        <f t="shared" si="15"/>
        <v>260</v>
      </c>
      <c r="K50" s="57">
        <f t="shared" si="15"/>
        <v>260</v>
      </c>
      <c r="L50" s="132"/>
      <c r="M50" s="12">
        <f t="shared" si="14"/>
        <v>1560</v>
      </c>
      <c r="N50" s="68"/>
      <c r="O50" s="211" t="s">
        <v>88</v>
      </c>
      <c r="P50" s="86"/>
      <c r="Q50" s="94"/>
      <c r="R50" s="94"/>
      <c r="S50" s="94"/>
      <c r="T50" s="94"/>
      <c r="U50" s="86"/>
    </row>
    <row r="51" spans="1:24" ht="18" customHeight="1" x14ac:dyDescent="0.15">
      <c r="B51" s="235"/>
      <c r="C51" s="63"/>
      <c r="D51" s="63"/>
      <c r="E51" s="63"/>
      <c r="F51" s="55" t="s">
        <v>44</v>
      </c>
      <c r="G51" s="55" t="s">
        <v>44</v>
      </c>
      <c r="H51" s="55" t="s">
        <v>44</v>
      </c>
      <c r="I51" s="55" t="s">
        <v>44</v>
      </c>
      <c r="J51" s="55" t="s">
        <v>44</v>
      </c>
      <c r="K51" s="55" t="s">
        <v>44</v>
      </c>
      <c r="L51" s="132"/>
      <c r="M51" s="12">
        <f t="shared" si="14"/>
        <v>0</v>
      </c>
      <c r="N51" s="68"/>
      <c r="P51" s="86"/>
      <c r="Q51" s="94"/>
      <c r="R51" s="94"/>
      <c r="S51" s="94"/>
      <c r="T51" s="94"/>
      <c r="U51" s="86"/>
    </row>
    <row r="52" spans="1:24" ht="18" customHeight="1" x14ac:dyDescent="0.15">
      <c r="B52" s="236"/>
      <c r="C52" s="7" t="s">
        <v>18</v>
      </c>
      <c r="D52" s="7">
        <f>SUM(D47:D51)</f>
        <v>760</v>
      </c>
      <c r="E52" s="7">
        <f>SUM(E47:E51)</f>
        <v>760</v>
      </c>
      <c r="F52" s="14">
        <f t="shared" ref="F52:K52" si="16">SUM(F47:F51)</f>
        <v>760</v>
      </c>
      <c r="G52" s="14">
        <f t="shared" si="16"/>
        <v>760</v>
      </c>
      <c r="H52" s="14">
        <f t="shared" si="16"/>
        <v>760</v>
      </c>
      <c r="I52" s="14">
        <f t="shared" si="16"/>
        <v>760</v>
      </c>
      <c r="J52" s="14">
        <f t="shared" si="16"/>
        <v>760</v>
      </c>
      <c r="K52" s="14">
        <f t="shared" si="16"/>
        <v>760</v>
      </c>
      <c r="L52" s="133"/>
      <c r="M52" s="43">
        <f>SUM(F52:K52)</f>
        <v>4560</v>
      </c>
      <c r="N52" s="68"/>
      <c r="P52" s="86"/>
      <c r="Q52" s="94"/>
      <c r="R52" s="94"/>
      <c r="S52" s="94"/>
      <c r="T52" s="94"/>
      <c r="U52" s="86"/>
    </row>
    <row r="53" spans="1:24" s="16" customFormat="1" ht="18" customHeight="1" x14ac:dyDescent="0.15">
      <c r="B53" s="143"/>
      <c r="C53" s="51"/>
      <c r="D53" s="51"/>
      <c r="E53" s="51"/>
      <c r="F53" s="36"/>
      <c r="G53" s="36"/>
      <c r="H53" s="36"/>
      <c r="I53" s="36"/>
      <c r="J53" s="36"/>
      <c r="K53" s="36"/>
      <c r="L53" s="69"/>
      <c r="M53" s="83"/>
      <c r="N53" s="76"/>
      <c r="O53" s="89"/>
      <c r="P53" s="86"/>
      <c r="Q53" s="69"/>
      <c r="R53" s="69"/>
      <c r="S53" s="69"/>
      <c r="T53" s="69"/>
      <c r="U53" s="86"/>
      <c r="V53" s="50"/>
      <c r="W53" s="50"/>
      <c r="X53" s="50"/>
    </row>
    <row r="54" spans="1:24" s="21" customFormat="1" ht="18" customHeight="1" x14ac:dyDescent="0.15">
      <c r="B54" s="8"/>
      <c r="C54" s="65" t="s">
        <v>57</v>
      </c>
      <c r="D54" s="65">
        <v>1000</v>
      </c>
      <c r="E54" s="210">
        <f>D56</f>
        <v>1480</v>
      </c>
      <c r="F54" s="75">
        <v>1960</v>
      </c>
      <c r="G54" s="74">
        <f>F56</f>
        <v>1490</v>
      </c>
      <c r="H54" s="74">
        <f t="shared" ref="H54:K54" si="17">G56</f>
        <v>1020</v>
      </c>
      <c r="I54" s="74">
        <f t="shared" si="17"/>
        <v>-500</v>
      </c>
      <c r="J54" s="74">
        <f t="shared" si="17"/>
        <v>-2020</v>
      </c>
      <c r="K54" s="74">
        <f t="shared" si="17"/>
        <v>-3540</v>
      </c>
      <c r="L54" s="119"/>
      <c r="M54" s="69"/>
      <c r="N54" s="83"/>
      <c r="O54" s="88" t="s">
        <v>106</v>
      </c>
      <c r="P54" s="86"/>
      <c r="Q54" s="86"/>
      <c r="R54" s="86"/>
      <c r="S54" s="86"/>
      <c r="T54" s="86"/>
      <c r="U54" s="86"/>
    </row>
    <row r="55" spans="1:24" s="21" customFormat="1" ht="18" customHeight="1" x14ac:dyDescent="0.15">
      <c r="A55" s="86"/>
      <c r="B55" s="69"/>
      <c r="C55" s="117" t="s">
        <v>110</v>
      </c>
      <c r="D55" s="130">
        <f t="shared" ref="D55:E55" si="18">D38-D44-D52</f>
        <v>480</v>
      </c>
      <c r="E55" s="130">
        <f t="shared" si="18"/>
        <v>480</v>
      </c>
      <c r="F55" s="58">
        <f t="shared" ref="F55:K55" si="19">F38-F44-F52</f>
        <v>-470</v>
      </c>
      <c r="G55" s="58">
        <f t="shared" si="19"/>
        <v>-470</v>
      </c>
      <c r="H55" s="58">
        <f t="shared" si="19"/>
        <v>-1520</v>
      </c>
      <c r="I55" s="58">
        <f t="shared" si="19"/>
        <v>-1520</v>
      </c>
      <c r="J55" s="58">
        <f t="shared" si="19"/>
        <v>-1520</v>
      </c>
      <c r="K55" s="58">
        <f t="shared" si="19"/>
        <v>-1520</v>
      </c>
      <c r="L55" s="69"/>
      <c r="M55" s="83"/>
      <c r="N55" s="69"/>
      <c r="O55" s="88" t="s">
        <v>89</v>
      </c>
      <c r="P55" s="86"/>
      <c r="Q55" s="86"/>
      <c r="R55" s="86"/>
      <c r="S55" s="86"/>
      <c r="T55" s="86"/>
      <c r="U55" s="86"/>
    </row>
    <row r="56" spans="1:24" s="21" customFormat="1" ht="18" customHeight="1" x14ac:dyDescent="0.15">
      <c r="A56" s="86"/>
      <c r="B56" s="69"/>
      <c r="C56" s="117" t="s">
        <v>34</v>
      </c>
      <c r="D56" s="130">
        <f t="shared" ref="D56:E56" si="20">D54+D55</f>
        <v>1480</v>
      </c>
      <c r="E56" s="130">
        <f t="shared" si="20"/>
        <v>1960</v>
      </c>
      <c r="F56" s="58">
        <f>F54+F55</f>
        <v>1490</v>
      </c>
      <c r="G56" s="58">
        <f t="shared" ref="G56:K56" si="21">G54+G55</f>
        <v>1020</v>
      </c>
      <c r="H56" s="58">
        <f t="shared" si="21"/>
        <v>-500</v>
      </c>
      <c r="I56" s="58">
        <f t="shared" si="21"/>
        <v>-2020</v>
      </c>
      <c r="J56" s="58">
        <f t="shared" si="21"/>
        <v>-3540</v>
      </c>
      <c r="K56" s="58">
        <f t="shared" si="21"/>
        <v>-5060</v>
      </c>
      <c r="L56" s="69"/>
      <c r="M56" s="83"/>
      <c r="N56" s="83"/>
      <c r="O56" s="88" t="s">
        <v>90</v>
      </c>
      <c r="P56" s="86"/>
      <c r="Q56" s="86"/>
      <c r="R56" s="86"/>
      <c r="S56" s="86"/>
      <c r="T56" s="86"/>
      <c r="U56" s="86"/>
    </row>
    <row r="57" spans="1:24" ht="21.6" customHeight="1" x14ac:dyDescent="0.1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83"/>
      <c r="O57" s="212" t="s">
        <v>107</v>
      </c>
      <c r="P57" s="86"/>
      <c r="Q57" s="86"/>
      <c r="R57" s="86"/>
      <c r="S57" s="86"/>
      <c r="T57" s="86"/>
      <c r="U57" s="86"/>
    </row>
    <row r="58" spans="1:24" ht="17.100000000000001" customHeight="1" x14ac:dyDescent="0.15">
      <c r="A58" s="69"/>
      <c r="B58" s="69"/>
      <c r="C58" s="69"/>
      <c r="D58" s="69" t="s">
        <v>108</v>
      </c>
      <c r="E58" s="69"/>
      <c r="F58" s="118"/>
      <c r="G58" s="118"/>
      <c r="H58" s="118"/>
      <c r="I58" s="118"/>
      <c r="J58" s="69"/>
      <c r="K58" s="118"/>
      <c r="L58" s="69"/>
      <c r="M58" s="84"/>
      <c r="N58" s="69"/>
      <c r="P58" s="86"/>
      <c r="Q58" s="86"/>
      <c r="R58" s="86"/>
      <c r="S58" s="86"/>
      <c r="T58" s="86"/>
      <c r="U58" s="86"/>
    </row>
    <row r="59" spans="1:24" ht="17.100000000000001" customHeight="1" x14ac:dyDescent="0.15">
      <c r="A59" s="69"/>
      <c r="B59" s="69"/>
      <c r="C59" s="69"/>
      <c r="D59" s="69" t="s">
        <v>109</v>
      </c>
      <c r="E59" s="69"/>
      <c r="F59" s="118"/>
      <c r="G59" s="118"/>
      <c r="H59" s="118"/>
      <c r="I59" s="118"/>
      <c r="J59" s="69"/>
      <c r="K59" s="118"/>
      <c r="L59" s="69"/>
      <c r="M59" s="84"/>
      <c r="P59" s="86"/>
      <c r="Q59" s="86"/>
      <c r="R59" s="86"/>
      <c r="S59" s="86"/>
      <c r="T59" s="86"/>
      <c r="U59" s="86"/>
    </row>
    <row r="60" spans="1:24" ht="17.100000000000001" customHeight="1" x14ac:dyDescent="0.15">
      <c r="A60" s="69"/>
      <c r="B60" s="69"/>
      <c r="C60" s="69"/>
      <c r="D60" s="69"/>
      <c r="E60" s="69"/>
      <c r="F60" s="118"/>
      <c r="G60" s="118"/>
      <c r="H60" s="118"/>
      <c r="I60" s="118"/>
      <c r="J60" s="69"/>
      <c r="K60" s="118"/>
      <c r="L60" s="69"/>
      <c r="M60" s="84"/>
      <c r="P60" s="86"/>
      <c r="Q60" s="86"/>
      <c r="R60" s="86"/>
      <c r="S60" s="86"/>
      <c r="T60" s="86"/>
      <c r="U60" s="86"/>
    </row>
    <row r="61" spans="1:24" s="21" customFormat="1" x14ac:dyDescent="0.15">
      <c r="A61" s="86"/>
      <c r="B61" s="69"/>
      <c r="C61" s="69"/>
      <c r="D61" s="69"/>
      <c r="E61" s="69"/>
      <c r="F61" s="119"/>
      <c r="G61" s="118"/>
      <c r="H61" s="118"/>
      <c r="I61" s="118"/>
      <c r="J61" s="69"/>
      <c r="K61" s="118"/>
      <c r="L61" s="69"/>
      <c r="M61" s="84"/>
      <c r="N61" s="84"/>
      <c r="O61" s="89"/>
      <c r="P61" s="86"/>
      <c r="Q61" s="86"/>
      <c r="R61" s="86"/>
      <c r="S61" s="86"/>
      <c r="T61" s="86"/>
      <c r="U61" s="86"/>
    </row>
    <row r="62" spans="1:24" s="21" customFormat="1" x14ac:dyDescent="0.15">
      <c r="A62" s="86"/>
      <c r="B62" s="69"/>
      <c r="C62" s="69"/>
      <c r="D62" s="69"/>
      <c r="E62" s="69"/>
      <c r="F62" s="118"/>
      <c r="G62" s="118"/>
      <c r="H62" s="118"/>
      <c r="I62" s="118"/>
      <c r="J62" s="69"/>
      <c r="K62" s="118"/>
      <c r="L62" s="69"/>
      <c r="M62" s="84"/>
      <c r="N62" s="84"/>
      <c r="O62" s="89"/>
      <c r="P62" s="86"/>
      <c r="Q62" s="86"/>
      <c r="R62" s="86"/>
      <c r="S62" s="86"/>
      <c r="T62" s="86"/>
      <c r="U62" s="86"/>
    </row>
    <row r="63" spans="1:24" x14ac:dyDescent="0.15">
      <c r="A63" s="69"/>
      <c r="B63" s="69"/>
      <c r="C63" s="69"/>
      <c r="D63" s="69"/>
      <c r="E63" s="69"/>
      <c r="F63" s="118"/>
      <c r="G63" s="118"/>
      <c r="H63" s="118"/>
      <c r="I63" s="118"/>
      <c r="J63" s="69"/>
      <c r="K63" s="118"/>
      <c r="L63" s="69"/>
      <c r="M63" s="84"/>
      <c r="P63" s="86"/>
      <c r="Q63" s="86"/>
      <c r="R63" s="86"/>
      <c r="S63" s="86"/>
      <c r="T63" s="86"/>
      <c r="U63" s="86"/>
    </row>
    <row r="64" spans="1:24" x14ac:dyDescent="0.15">
      <c r="A64" s="69"/>
      <c r="B64" s="69"/>
      <c r="C64" s="69"/>
      <c r="D64" s="69"/>
      <c r="E64" s="69"/>
      <c r="F64" s="118"/>
      <c r="G64" s="118"/>
      <c r="H64" s="118"/>
      <c r="I64" s="118"/>
      <c r="J64" s="69"/>
      <c r="K64" s="118"/>
      <c r="L64" s="69"/>
      <c r="M64" s="84"/>
      <c r="P64" s="86"/>
      <c r="Q64" s="86"/>
      <c r="R64" s="86"/>
      <c r="S64" s="86"/>
      <c r="T64" s="86"/>
      <c r="U64" s="86"/>
    </row>
    <row r="65" spans="1:21" x14ac:dyDescent="0.15">
      <c r="A65" s="69"/>
      <c r="B65" s="69"/>
      <c r="C65" s="69"/>
      <c r="D65" s="69"/>
      <c r="E65" s="69"/>
      <c r="F65" s="118"/>
      <c r="G65" s="118"/>
      <c r="H65" s="118"/>
      <c r="I65" s="118"/>
      <c r="J65" s="69"/>
      <c r="K65" s="118"/>
      <c r="L65" s="69"/>
      <c r="M65" s="84"/>
      <c r="P65" s="86"/>
      <c r="Q65" s="86"/>
      <c r="R65" s="86"/>
      <c r="S65" s="86"/>
      <c r="T65" s="86"/>
      <c r="U65" s="86"/>
    </row>
    <row r="66" spans="1:21" x14ac:dyDescent="0.15">
      <c r="A66" s="69"/>
      <c r="B66" s="69"/>
      <c r="C66" s="69"/>
      <c r="D66" s="69"/>
      <c r="E66" s="69"/>
      <c r="F66" s="118"/>
      <c r="G66" s="118"/>
      <c r="H66" s="118"/>
      <c r="I66" s="118"/>
      <c r="J66" s="69"/>
      <c r="K66" s="118"/>
      <c r="L66" s="69"/>
      <c r="M66" s="84"/>
      <c r="P66" s="86"/>
      <c r="Q66" s="86"/>
      <c r="R66" s="86"/>
      <c r="S66" s="86"/>
      <c r="T66" s="86"/>
      <c r="U66" s="86"/>
    </row>
    <row r="67" spans="1:21" x14ac:dyDescent="0.15">
      <c r="A67" s="69"/>
      <c r="B67" s="69"/>
      <c r="C67" s="69"/>
      <c r="D67" s="69"/>
      <c r="E67" s="69"/>
      <c r="F67" s="118"/>
      <c r="G67" s="118"/>
      <c r="H67" s="118"/>
      <c r="I67" s="118"/>
      <c r="J67" s="69"/>
      <c r="K67" s="118"/>
      <c r="L67" s="69"/>
      <c r="M67" s="84"/>
      <c r="P67" s="86"/>
      <c r="Q67" s="86"/>
      <c r="R67" s="86"/>
      <c r="S67" s="86"/>
      <c r="T67" s="86"/>
      <c r="U67" s="86"/>
    </row>
    <row r="68" spans="1:21" x14ac:dyDescent="0.15">
      <c r="A68" s="69"/>
      <c r="B68" s="69"/>
      <c r="C68" s="69"/>
      <c r="D68" s="69"/>
      <c r="E68" s="69"/>
      <c r="F68" s="118"/>
      <c r="G68" s="118"/>
      <c r="H68" s="118"/>
      <c r="I68" s="118"/>
      <c r="J68" s="69"/>
      <c r="K68" s="118"/>
      <c r="L68" s="69"/>
      <c r="M68" s="84"/>
      <c r="P68" s="86"/>
      <c r="Q68" s="86"/>
      <c r="R68" s="86"/>
      <c r="S68" s="86"/>
      <c r="T68" s="86"/>
      <c r="U68" s="86"/>
    </row>
    <row r="69" spans="1:21" x14ac:dyDescent="0.15">
      <c r="A69" s="69"/>
      <c r="B69" s="69"/>
      <c r="C69" s="69"/>
      <c r="D69" s="69"/>
      <c r="E69" s="69"/>
      <c r="F69" s="118"/>
      <c r="G69" s="118"/>
      <c r="H69" s="118"/>
      <c r="I69" s="118"/>
      <c r="J69" s="69"/>
      <c r="K69" s="118"/>
      <c r="L69" s="69"/>
      <c r="M69" s="84"/>
      <c r="P69" s="86"/>
      <c r="Q69" s="86"/>
      <c r="R69" s="86"/>
      <c r="S69" s="86"/>
      <c r="T69" s="86"/>
      <c r="U69" s="86"/>
    </row>
    <row r="70" spans="1:21" x14ac:dyDescent="0.15">
      <c r="A70" s="69"/>
      <c r="B70" s="69"/>
      <c r="C70" s="69"/>
      <c r="D70" s="69"/>
      <c r="E70" s="69"/>
      <c r="F70" s="118"/>
      <c r="G70" s="118"/>
      <c r="H70" s="118"/>
      <c r="I70" s="118"/>
      <c r="J70" s="69"/>
      <c r="K70" s="118"/>
      <c r="L70" s="69"/>
      <c r="M70" s="84"/>
      <c r="P70" s="86"/>
      <c r="Q70" s="86"/>
      <c r="R70" s="86"/>
      <c r="S70" s="86"/>
      <c r="T70" s="86"/>
      <c r="U70" s="86"/>
    </row>
    <row r="71" spans="1:21" x14ac:dyDescent="0.15">
      <c r="A71" s="69"/>
      <c r="B71" s="69"/>
      <c r="C71" s="69"/>
      <c r="D71" s="69"/>
      <c r="E71" s="69"/>
      <c r="F71" s="118"/>
      <c r="G71" s="118"/>
      <c r="H71" s="118"/>
      <c r="I71" s="118"/>
      <c r="J71" s="69"/>
      <c r="K71" s="118"/>
      <c r="L71" s="69"/>
      <c r="M71" s="84"/>
      <c r="P71" s="86"/>
      <c r="Q71" s="86"/>
      <c r="R71" s="86"/>
      <c r="S71" s="86"/>
      <c r="T71" s="86"/>
      <c r="U71" s="86"/>
    </row>
    <row r="72" spans="1:21" x14ac:dyDescent="0.15">
      <c r="A72" s="69"/>
      <c r="B72" s="69"/>
      <c r="C72" s="69"/>
      <c r="D72" s="69"/>
      <c r="E72" s="69"/>
      <c r="F72" s="118"/>
      <c r="G72" s="118"/>
      <c r="H72" s="118"/>
      <c r="I72" s="118"/>
      <c r="J72" s="69"/>
      <c r="K72" s="118"/>
      <c r="L72" s="69"/>
      <c r="M72" s="84"/>
      <c r="P72" s="86"/>
      <c r="Q72" s="86"/>
      <c r="R72" s="86"/>
      <c r="S72" s="86"/>
      <c r="T72" s="86"/>
      <c r="U72" s="86"/>
    </row>
    <row r="73" spans="1:21" x14ac:dyDescent="0.15">
      <c r="A73" s="69"/>
      <c r="B73" s="69"/>
      <c r="C73" s="69"/>
      <c r="D73" s="69"/>
      <c r="E73" s="69"/>
      <c r="F73" s="118"/>
      <c r="G73" s="118"/>
      <c r="H73" s="118"/>
      <c r="I73" s="118"/>
      <c r="J73" s="69"/>
      <c r="K73" s="118"/>
      <c r="L73" s="69"/>
      <c r="M73" s="84"/>
      <c r="P73" s="86"/>
      <c r="Q73" s="86"/>
      <c r="R73" s="86"/>
      <c r="S73" s="86"/>
      <c r="T73" s="86"/>
      <c r="U73" s="86"/>
    </row>
    <row r="74" spans="1:21" x14ac:dyDescent="0.15">
      <c r="A74" s="69"/>
      <c r="B74" s="69"/>
      <c r="C74" s="69"/>
      <c r="D74" s="69"/>
      <c r="E74" s="69"/>
      <c r="F74" s="118"/>
      <c r="G74" s="118"/>
      <c r="H74" s="118"/>
      <c r="I74" s="118"/>
      <c r="J74" s="69"/>
      <c r="K74" s="118"/>
      <c r="L74" s="69"/>
      <c r="M74" s="84"/>
      <c r="P74" s="86"/>
      <c r="Q74" s="86"/>
      <c r="R74" s="86"/>
      <c r="S74" s="86"/>
      <c r="T74" s="86"/>
      <c r="U74" s="86"/>
    </row>
    <row r="75" spans="1:21" x14ac:dyDescent="0.15">
      <c r="A75" s="69"/>
      <c r="B75" s="69"/>
      <c r="C75" s="69"/>
      <c r="D75" s="69"/>
      <c r="E75" s="69"/>
      <c r="F75" s="118"/>
      <c r="G75" s="118"/>
      <c r="H75" s="118"/>
      <c r="I75" s="118"/>
      <c r="J75" s="69"/>
      <c r="K75" s="118"/>
      <c r="L75" s="69"/>
      <c r="M75" s="84"/>
      <c r="P75" s="86"/>
      <c r="Q75" s="86"/>
      <c r="R75" s="86"/>
      <c r="S75" s="86"/>
      <c r="T75" s="86"/>
      <c r="U75" s="86"/>
    </row>
    <row r="76" spans="1:21" x14ac:dyDescent="0.15">
      <c r="A76" s="69"/>
      <c r="B76" s="69"/>
      <c r="C76" s="69"/>
      <c r="D76" s="69"/>
      <c r="E76" s="69"/>
      <c r="F76" s="118"/>
      <c r="G76" s="118"/>
      <c r="H76" s="118"/>
      <c r="I76" s="118"/>
      <c r="J76" s="69"/>
      <c r="K76" s="118"/>
      <c r="L76" s="69"/>
      <c r="M76" s="84"/>
      <c r="P76" s="86"/>
      <c r="Q76" s="86"/>
      <c r="R76" s="86"/>
      <c r="S76" s="86"/>
      <c r="T76" s="86"/>
      <c r="U76" s="86"/>
    </row>
    <row r="77" spans="1:21" x14ac:dyDescent="0.15">
      <c r="A77" s="69"/>
      <c r="B77" s="69"/>
      <c r="C77" s="69"/>
      <c r="D77" s="69"/>
      <c r="E77" s="69"/>
      <c r="F77" s="118"/>
      <c r="G77" s="118"/>
      <c r="H77" s="118"/>
      <c r="I77" s="118"/>
      <c r="J77" s="69"/>
      <c r="K77" s="118"/>
      <c r="L77" s="69"/>
      <c r="M77" s="84"/>
      <c r="P77" s="86"/>
      <c r="Q77" s="86"/>
      <c r="R77" s="86"/>
      <c r="S77" s="86"/>
      <c r="T77" s="86"/>
      <c r="U77" s="86"/>
    </row>
    <row r="78" spans="1:21" x14ac:dyDescent="0.15">
      <c r="A78" s="69"/>
      <c r="B78" s="69"/>
      <c r="C78" s="69"/>
      <c r="D78" s="69"/>
      <c r="E78" s="69"/>
      <c r="F78" s="118"/>
      <c r="G78" s="118"/>
      <c r="H78" s="118"/>
      <c r="I78" s="118"/>
      <c r="J78" s="69"/>
      <c r="K78" s="118"/>
      <c r="L78" s="69"/>
      <c r="M78" s="84"/>
      <c r="P78" s="86"/>
      <c r="Q78" s="86"/>
      <c r="R78" s="86"/>
      <c r="S78" s="86"/>
      <c r="T78" s="86"/>
      <c r="U78" s="86"/>
    </row>
    <row r="79" spans="1:21" x14ac:dyDescent="0.15">
      <c r="A79" s="69"/>
      <c r="B79" s="69"/>
      <c r="C79" s="69"/>
      <c r="D79" s="69"/>
      <c r="E79" s="69"/>
      <c r="F79" s="118"/>
      <c r="G79" s="118"/>
      <c r="H79" s="118"/>
      <c r="I79" s="118"/>
      <c r="J79" s="69"/>
      <c r="K79" s="118"/>
      <c r="L79" s="69"/>
      <c r="M79" s="84"/>
      <c r="P79" s="86"/>
      <c r="Q79" s="86"/>
      <c r="R79" s="86"/>
      <c r="S79" s="86"/>
      <c r="T79" s="86"/>
      <c r="U79" s="86"/>
    </row>
    <row r="80" spans="1:21" x14ac:dyDescent="0.15">
      <c r="A80" s="69"/>
      <c r="B80" s="69"/>
      <c r="C80" s="69"/>
      <c r="D80" s="69"/>
      <c r="E80" s="69"/>
      <c r="F80" s="118"/>
      <c r="G80" s="118"/>
      <c r="H80" s="118"/>
      <c r="I80" s="118"/>
      <c r="J80" s="69"/>
      <c r="K80" s="118"/>
      <c r="L80" s="69"/>
      <c r="M80" s="84"/>
      <c r="P80" s="86"/>
      <c r="Q80" s="86"/>
      <c r="R80" s="86"/>
      <c r="S80" s="86"/>
      <c r="T80" s="86"/>
      <c r="U80" s="86"/>
    </row>
    <row r="81" spans="1:21" x14ac:dyDescent="0.15">
      <c r="A81" s="69"/>
      <c r="B81" s="69"/>
      <c r="C81" s="69"/>
      <c r="D81" s="69"/>
      <c r="E81" s="69"/>
      <c r="F81" s="118"/>
      <c r="G81" s="118"/>
      <c r="H81" s="118"/>
      <c r="I81" s="118"/>
      <c r="J81" s="69"/>
      <c r="K81" s="118"/>
      <c r="L81" s="69"/>
      <c r="M81" s="84"/>
      <c r="P81" s="86"/>
      <c r="Q81" s="86"/>
      <c r="R81" s="86"/>
      <c r="S81" s="86"/>
      <c r="T81" s="86"/>
      <c r="U81" s="86"/>
    </row>
    <row r="82" spans="1:21" x14ac:dyDescent="0.15">
      <c r="A82" s="69"/>
      <c r="B82" s="69"/>
      <c r="C82" s="69"/>
      <c r="D82" s="69"/>
      <c r="E82" s="69"/>
      <c r="F82" s="118"/>
      <c r="G82" s="118"/>
      <c r="H82" s="118"/>
      <c r="I82" s="118"/>
      <c r="J82" s="69"/>
      <c r="K82" s="118"/>
      <c r="L82" s="69"/>
      <c r="M82" s="84"/>
      <c r="P82" s="86"/>
      <c r="Q82" s="86"/>
      <c r="R82" s="86"/>
      <c r="S82" s="86"/>
      <c r="T82" s="86"/>
      <c r="U82" s="86"/>
    </row>
    <row r="83" spans="1:21" x14ac:dyDescent="0.15">
      <c r="A83" s="69"/>
      <c r="B83" s="69"/>
      <c r="C83" s="69"/>
      <c r="D83" s="69"/>
      <c r="E83" s="69"/>
      <c r="F83" s="118"/>
      <c r="G83" s="118"/>
      <c r="H83" s="118"/>
      <c r="I83" s="118"/>
      <c r="J83" s="69"/>
      <c r="K83" s="118"/>
      <c r="L83" s="69"/>
      <c r="M83" s="84"/>
      <c r="P83" s="86"/>
      <c r="Q83" s="86"/>
      <c r="R83" s="86"/>
      <c r="S83" s="86"/>
      <c r="T83" s="86"/>
      <c r="U83" s="86"/>
    </row>
    <row r="84" spans="1:21" x14ac:dyDescent="0.15">
      <c r="A84" s="69"/>
      <c r="B84" s="69"/>
      <c r="C84" s="69"/>
      <c r="D84" s="69"/>
      <c r="E84" s="69"/>
      <c r="F84" s="118"/>
      <c r="G84" s="118"/>
      <c r="H84" s="118"/>
      <c r="I84" s="118"/>
      <c r="J84" s="69"/>
      <c r="K84" s="118"/>
      <c r="L84" s="69"/>
      <c r="M84" s="84"/>
      <c r="P84" s="86"/>
      <c r="Q84" s="86"/>
      <c r="R84" s="86"/>
      <c r="S84" s="86"/>
      <c r="T84" s="86"/>
      <c r="U84" s="86"/>
    </row>
    <row r="85" spans="1:21" x14ac:dyDescent="0.15">
      <c r="A85" s="69"/>
      <c r="B85" s="69"/>
      <c r="C85" s="69"/>
      <c r="D85" s="69"/>
      <c r="E85" s="69"/>
      <c r="F85" s="118"/>
      <c r="G85" s="118"/>
      <c r="H85" s="118"/>
      <c r="I85" s="118"/>
      <c r="J85" s="69"/>
      <c r="K85" s="118"/>
      <c r="L85" s="69"/>
      <c r="M85" s="84"/>
      <c r="P85" s="86"/>
      <c r="Q85" s="86"/>
      <c r="R85" s="86"/>
      <c r="S85" s="86"/>
      <c r="T85" s="86"/>
      <c r="U85" s="86"/>
    </row>
    <row r="86" spans="1:21" x14ac:dyDescent="0.15">
      <c r="A86" s="69"/>
      <c r="B86" s="69"/>
      <c r="C86" s="69"/>
      <c r="D86" s="69"/>
      <c r="E86" s="69"/>
      <c r="F86" s="118"/>
      <c r="G86" s="118"/>
      <c r="H86" s="118"/>
      <c r="I86" s="118"/>
      <c r="J86" s="69"/>
      <c r="K86" s="118"/>
      <c r="L86" s="69"/>
      <c r="M86" s="84"/>
      <c r="P86" s="86"/>
      <c r="Q86" s="86"/>
      <c r="R86" s="86"/>
      <c r="S86" s="86"/>
      <c r="T86" s="86"/>
      <c r="U86" s="86"/>
    </row>
    <row r="87" spans="1:21" x14ac:dyDescent="0.15">
      <c r="A87" s="69"/>
      <c r="B87" s="69"/>
      <c r="C87" s="69"/>
      <c r="D87" s="69"/>
      <c r="E87" s="69"/>
      <c r="F87" s="118"/>
      <c r="G87" s="118"/>
      <c r="H87" s="118"/>
      <c r="I87" s="118"/>
      <c r="J87" s="69"/>
      <c r="K87" s="118"/>
      <c r="L87" s="69"/>
      <c r="M87" s="84"/>
      <c r="P87" s="86"/>
      <c r="Q87" s="86"/>
      <c r="R87" s="86"/>
      <c r="S87" s="86"/>
      <c r="T87" s="86"/>
      <c r="U87" s="86"/>
    </row>
    <row r="88" spans="1:21" x14ac:dyDescent="0.15">
      <c r="A88" s="69"/>
      <c r="B88" s="69"/>
      <c r="C88" s="69"/>
      <c r="D88" s="69"/>
      <c r="E88" s="69"/>
      <c r="F88" s="118"/>
      <c r="G88" s="118"/>
      <c r="H88" s="118"/>
      <c r="I88" s="118"/>
      <c r="J88" s="69"/>
      <c r="K88" s="118"/>
      <c r="L88" s="69"/>
      <c r="M88" s="84"/>
      <c r="P88" s="86"/>
      <c r="Q88" s="86"/>
      <c r="R88" s="86"/>
      <c r="S88" s="86"/>
      <c r="T88" s="86"/>
      <c r="U88" s="86"/>
    </row>
    <row r="89" spans="1:21" x14ac:dyDescent="0.15">
      <c r="A89" s="69"/>
      <c r="B89" s="69"/>
      <c r="C89" s="69"/>
      <c r="D89" s="69"/>
      <c r="E89" s="69"/>
      <c r="F89" s="118"/>
      <c r="G89" s="118"/>
      <c r="H89" s="118"/>
      <c r="I89" s="118"/>
      <c r="J89" s="69"/>
      <c r="K89" s="118"/>
      <c r="L89" s="69"/>
      <c r="M89" s="84"/>
      <c r="P89" s="86"/>
      <c r="Q89" s="86"/>
      <c r="R89" s="86"/>
      <c r="S89" s="86"/>
      <c r="T89" s="86"/>
      <c r="U89" s="86"/>
    </row>
    <row r="90" spans="1:21" x14ac:dyDescent="0.15">
      <c r="A90" s="69"/>
      <c r="B90" s="69"/>
      <c r="C90" s="69"/>
      <c r="D90" s="69"/>
      <c r="E90" s="69"/>
      <c r="F90" s="118"/>
      <c r="G90" s="118"/>
      <c r="H90" s="118"/>
      <c r="I90" s="118"/>
      <c r="J90" s="69"/>
      <c r="K90" s="118"/>
      <c r="L90" s="69"/>
      <c r="M90" s="84"/>
      <c r="P90" s="86"/>
      <c r="Q90" s="86"/>
      <c r="R90" s="86"/>
      <c r="S90" s="86"/>
      <c r="T90" s="86"/>
      <c r="U90" s="86"/>
    </row>
    <row r="91" spans="1:21" x14ac:dyDescent="0.15">
      <c r="A91" s="69"/>
      <c r="B91" s="69"/>
      <c r="C91" s="69"/>
      <c r="D91" s="69"/>
      <c r="E91" s="69"/>
      <c r="F91" s="118"/>
      <c r="G91" s="118"/>
      <c r="H91" s="118"/>
      <c r="I91" s="118"/>
      <c r="J91" s="69"/>
      <c r="K91" s="118"/>
      <c r="L91" s="69"/>
      <c r="M91" s="84"/>
      <c r="P91" s="86"/>
      <c r="Q91" s="86"/>
      <c r="R91" s="86"/>
      <c r="S91" s="86"/>
      <c r="T91" s="86"/>
      <c r="U91" s="86"/>
    </row>
    <row r="92" spans="1:21" x14ac:dyDescent="0.15">
      <c r="A92" s="69"/>
      <c r="B92" s="69"/>
      <c r="C92" s="69"/>
      <c r="D92" s="69"/>
      <c r="E92" s="69"/>
      <c r="F92" s="118"/>
      <c r="G92" s="118"/>
      <c r="H92" s="118"/>
      <c r="I92" s="118"/>
      <c r="J92" s="69"/>
      <c r="K92" s="118"/>
      <c r="L92" s="69"/>
      <c r="M92" s="84"/>
      <c r="P92" s="86"/>
      <c r="Q92" s="86"/>
      <c r="R92" s="86"/>
      <c r="S92" s="86"/>
      <c r="T92" s="86"/>
      <c r="U92" s="86"/>
    </row>
    <row r="93" spans="1:21" x14ac:dyDescent="0.15">
      <c r="A93" s="69"/>
      <c r="B93" s="69"/>
      <c r="C93" s="69"/>
      <c r="D93" s="69"/>
      <c r="E93" s="69"/>
      <c r="F93" s="118"/>
      <c r="G93" s="118"/>
      <c r="H93" s="118"/>
      <c r="I93" s="118"/>
      <c r="J93" s="69"/>
      <c r="K93" s="118"/>
      <c r="L93" s="69"/>
      <c r="M93" s="84"/>
      <c r="P93" s="86"/>
      <c r="Q93" s="86"/>
      <c r="R93" s="86"/>
      <c r="S93" s="86"/>
      <c r="T93" s="86"/>
      <c r="U93" s="86"/>
    </row>
    <row r="94" spans="1:21" x14ac:dyDescent="0.15">
      <c r="A94" s="69"/>
      <c r="B94" s="69"/>
      <c r="C94" s="69"/>
      <c r="D94" s="69"/>
      <c r="E94" s="69"/>
      <c r="F94" s="118"/>
      <c r="G94" s="118"/>
      <c r="H94" s="118"/>
      <c r="I94" s="118"/>
      <c r="J94" s="69"/>
      <c r="K94" s="118"/>
      <c r="L94" s="69"/>
      <c r="M94" s="84"/>
      <c r="P94" s="86"/>
      <c r="Q94" s="86"/>
      <c r="R94" s="86"/>
      <c r="S94" s="86"/>
      <c r="T94" s="86"/>
      <c r="U94" s="86"/>
    </row>
    <row r="95" spans="1:21" x14ac:dyDescent="0.15">
      <c r="A95" s="69"/>
      <c r="B95" s="69"/>
      <c r="C95" s="69"/>
      <c r="D95" s="69"/>
      <c r="E95" s="69"/>
      <c r="F95" s="118"/>
      <c r="G95" s="118"/>
      <c r="H95" s="118"/>
      <c r="I95" s="118"/>
      <c r="J95" s="69"/>
      <c r="K95" s="118"/>
      <c r="L95" s="69"/>
      <c r="M95" s="84"/>
      <c r="P95" s="86"/>
      <c r="Q95" s="86"/>
      <c r="R95" s="86"/>
      <c r="S95" s="86"/>
      <c r="T95" s="86"/>
      <c r="U95" s="86"/>
    </row>
    <row r="96" spans="1:21" x14ac:dyDescent="0.15">
      <c r="A96" s="69"/>
      <c r="B96" s="69"/>
      <c r="C96" s="69"/>
      <c r="D96" s="69"/>
      <c r="E96" s="69"/>
      <c r="F96" s="118"/>
      <c r="G96" s="118"/>
      <c r="H96" s="118"/>
      <c r="I96" s="118"/>
      <c r="J96" s="69"/>
      <c r="K96" s="118"/>
      <c r="L96" s="69"/>
      <c r="M96" s="84"/>
      <c r="P96" s="86"/>
      <c r="Q96" s="86"/>
      <c r="R96" s="86"/>
      <c r="S96" s="86"/>
      <c r="T96" s="86"/>
      <c r="U96" s="86"/>
    </row>
    <row r="97" spans="1:21" x14ac:dyDescent="0.15">
      <c r="A97" s="69"/>
      <c r="B97" s="69"/>
      <c r="C97" s="69"/>
      <c r="D97" s="69"/>
      <c r="E97" s="69"/>
      <c r="F97" s="118"/>
      <c r="G97" s="118"/>
      <c r="H97" s="118"/>
      <c r="I97" s="118"/>
      <c r="J97" s="69"/>
      <c r="K97" s="118"/>
      <c r="L97" s="69"/>
      <c r="M97" s="84"/>
      <c r="P97" s="86"/>
      <c r="Q97" s="86"/>
      <c r="R97" s="86"/>
      <c r="S97" s="86"/>
      <c r="T97" s="86"/>
      <c r="U97" s="86"/>
    </row>
    <row r="98" spans="1:21" x14ac:dyDescent="0.15">
      <c r="A98" s="69"/>
      <c r="B98" s="69"/>
      <c r="C98" s="69"/>
      <c r="D98" s="69"/>
      <c r="E98" s="69"/>
      <c r="F98" s="118"/>
      <c r="G98" s="118"/>
      <c r="H98" s="118"/>
      <c r="I98" s="118"/>
      <c r="J98" s="69"/>
      <c r="K98" s="118"/>
      <c r="L98" s="69"/>
      <c r="M98" s="84"/>
      <c r="P98" s="86"/>
      <c r="Q98" s="86"/>
      <c r="R98" s="86"/>
      <c r="S98" s="86"/>
      <c r="T98" s="86"/>
      <c r="U98" s="86"/>
    </row>
    <row r="99" spans="1:21" x14ac:dyDescent="0.15">
      <c r="A99" s="69"/>
      <c r="B99" s="69"/>
      <c r="C99" s="69"/>
      <c r="D99" s="69"/>
      <c r="E99" s="69"/>
      <c r="F99" s="118"/>
      <c r="G99" s="118"/>
      <c r="H99" s="118"/>
      <c r="I99" s="118"/>
      <c r="J99" s="69"/>
      <c r="K99" s="118"/>
      <c r="L99" s="69"/>
      <c r="M99" s="84"/>
      <c r="P99" s="86"/>
      <c r="Q99" s="86"/>
      <c r="R99" s="86"/>
      <c r="S99" s="86"/>
      <c r="T99" s="86"/>
      <c r="U99" s="86"/>
    </row>
    <row r="100" spans="1:21" x14ac:dyDescent="0.15">
      <c r="A100" s="69"/>
      <c r="B100" s="69"/>
      <c r="C100" s="69"/>
      <c r="D100" s="69"/>
      <c r="E100" s="69"/>
      <c r="F100" s="118"/>
      <c r="G100" s="118"/>
      <c r="H100" s="118"/>
      <c r="I100" s="118"/>
      <c r="J100" s="69"/>
      <c r="K100" s="118"/>
      <c r="L100" s="69"/>
      <c r="M100" s="84"/>
      <c r="P100" s="86"/>
      <c r="Q100" s="86"/>
      <c r="R100" s="86"/>
      <c r="S100" s="86"/>
      <c r="T100" s="86"/>
      <c r="U100" s="86"/>
    </row>
    <row r="101" spans="1:21" x14ac:dyDescent="0.15">
      <c r="A101" s="69"/>
      <c r="B101" s="69"/>
      <c r="C101" s="69"/>
      <c r="D101" s="69"/>
      <c r="E101" s="69"/>
      <c r="F101" s="118"/>
      <c r="G101" s="118"/>
      <c r="H101" s="118"/>
      <c r="I101" s="118"/>
      <c r="J101" s="69"/>
      <c r="K101" s="118"/>
      <c r="L101" s="69"/>
      <c r="M101" s="84"/>
      <c r="P101" s="86"/>
      <c r="Q101" s="86"/>
      <c r="R101" s="86"/>
      <c r="S101" s="86"/>
      <c r="T101" s="86"/>
      <c r="U101" s="86"/>
    </row>
    <row r="102" spans="1:21" x14ac:dyDescent="0.15">
      <c r="A102" s="69"/>
      <c r="B102" s="69"/>
      <c r="C102" s="69"/>
      <c r="D102" s="69"/>
      <c r="E102" s="69"/>
      <c r="F102" s="118"/>
      <c r="G102" s="118"/>
      <c r="H102" s="118"/>
      <c r="I102" s="118"/>
      <c r="J102" s="69"/>
      <c r="K102" s="118"/>
      <c r="L102" s="69"/>
      <c r="M102" s="84"/>
      <c r="P102" s="86"/>
      <c r="Q102" s="86"/>
      <c r="R102" s="86"/>
      <c r="S102" s="86"/>
      <c r="T102" s="86"/>
      <c r="U102" s="86"/>
    </row>
    <row r="103" spans="1:21" x14ac:dyDescent="0.15">
      <c r="A103" s="69"/>
      <c r="B103" s="69"/>
      <c r="C103" s="69"/>
      <c r="D103" s="69"/>
      <c r="E103" s="69"/>
      <c r="F103" s="118"/>
      <c r="G103" s="118"/>
      <c r="H103" s="118"/>
      <c r="I103" s="118"/>
      <c r="J103" s="69"/>
      <c r="K103" s="118"/>
      <c r="L103" s="69"/>
      <c r="M103" s="84"/>
      <c r="P103" s="86"/>
      <c r="Q103" s="86"/>
      <c r="R103" s="86"/>
      <c r="S103" s="86"/>
      <c r="T103" s="86"/>
      <c r="U103" s="86"/>
    </row>
    <row r="104" spans="1:21" x14ac:dyDescent="0.15">
      <c r="A104" s="69"/>
      <c r="B104" s="69"/>
      <c r="C104" s="69"/>
      <c r="D104" s="69"/>
      <c r="E104" s="69"/>
      <c r="F104" s="118"/>
      <c r="G104" s="118"/>
      <c r="H104" s="118"/>
      <c r="I104" s="118"/>
      <c r="J104" s="69"/>
      <c r="K104" s="118"/>
      <c r="L104" s="69"/>
      <c r="M104" s="84"/>
      <c r="P104" s="86"/>
      <c r="Q104" s="86"/>
      <c r="R104" s="86"/>
      <c r="S104" s="86"/>
      <c r="T104" s="86"/>
      <c r="U104" s="86"/>
    </row>
    <row r="105" spans="1:21" x14ac:dyDescent="0.15">
      <c r="A105" s="69"/>
      <c r="B105" s="69"/>
      <c r="C105" s="69"/>
      <c r="D105" s="69"/>
      <c r="E105" s="69"/>
      <c r="F105" s="118"/>
      <c r="G105" s="118"/>
      <c r="H105" s="118"/>
      <c r="I105" s="118"/>
      <c r="J105" s="69"/>
      <c r="K105" s="118"/>
      <c r="L105" s="69"/>
      <c r="M105" s="84"/>
      <c r="P105" s="86"/>
      <c r="Q105" s="86"/>
      <c r="R105" s="86"/>
      <c r="S105" s="86"/>
      <c r="T105" s="86"/>
      <c r="U105" s="86"/>
    </row>
    <row r="106" spans="1:21" x14ac:dyDescent="0.15">
      <c r="A106" s="69"/>
      <c r="B106" s="69"/>
      <c r="C106" s="69"/>
      <c r="D106" s="69"/>
      <c r="E106" s="69"/>
      <c r="F106" s="118"/>
      <c r="G106" s="118"/>
      <c r="H106" s="118"/>
      <c r="I106" s="118"/>
      <c r="J106" s="69"/>
      <c r="K106" s="118"/>
      <c r="L106" s="69"/>
      <c r="M106" s="84"/>
      <c r="P106" s="86"/>
      <c r="Q106" s="86"/>
      <c r="R106" s="86"/>
      <c r="S106" s="86"/>
      <c r="T106" s="86"/>
      <c r="U106" s="86"/>
    </row>
    <row r="107" spans="1:21" x14ac:dyDescent="0.15">
      <c r="A107" s="69"/>
      <c r="B107" s="69"/>
      <c r="C107" s="69"/>
      <c r="D107" s="69"/>
      <c r="E107" s="69"/>
      <c r="F107" s="118"/>
      <c r="G107" s="118"/>
      <c r="H107" s="118"/>
      <c r="I107" s="118"/>
      <c r="J107" s="69"/>
      <c r="K107" s="118"/>
      <c r="L107" s="69"/>
      <c r="M107" s="84"/>
      <c r="P107" s="86"/>
      <c r="Q107" s="86"/>
      <c r="R107" s="86"/>
      <c r="S107" s="86"/>
      <c r="T107" s="86"/>
      <c r="U107" s="86"/>
    </row>
    <row r="108" spans="1:21" x14ac:dyDescent="0.15">
      <c r="A108" s="69"/>
      <c r="B108" s="69"/>
      <c r="C108" s="69"/>
      <c r="D108" s="69"/>
      <c r="E108" s="69"/>
      <c r="F108" s="118"/>
      <c r="G108" s="118"/>
      <c r="H108" s="118"/>
      <c r="I108" s="118"/>
      <c r="J108" s="69"/>
      <c r="K108" s="118"/>
      <c r="L108" s="69"/>
      <c r="M108" s="84"/>
      <c r="P108" s="86"/>
      <c r="Q108" s="86"/>
      <c r="R108" s="86"/>
      <c r="S108" s="86"/>
      <c r="T108" s="86"/>
      <c r="U108" s="86"/>
    </row>
    <row r="109" spans="1:21" x14ac:dyDescent="0.15">
      <c r="A109" s="69"/>
      <c r="B109" s="69"/>
      <c r="C109" s="69"/>
      <c r="D109" s="69"/>
      <c r="E109" s="69"/>
      <c r="F109" s="118"/>
      <c r="G109" s="118"/>
      <c r="H109" s="118"/>
      <c r="I109" s="118"/>
      <c r="J109" s="69"/>
      <c r="K109" s="118"/>
      <c r="L109" s="69"/>
      <c r="M109" s="84"/>
      <c r="P109" s="86"/>
      <c r="Q109" s="86"/>
      <c r="R109" s="86"/>
      <c r="S109" s="86"/>
      <c r="T109" s="86"/>
      <c r="U109" s="86"/>
    </row>
    <row r="110" spans="1:21" x14ac:dyDescent="0.15">
      <c r="A110" s="69"/>
      <c r="B110" s="69"/>
      <c r="C110" s="69"/>
      <c r="D110" s="69"/>
      <c r="E110" s="69"/>
      <c r="F110" s="118"/>
      <c r="G110" s="118"/>
      <c r="H110" s="118"/>
      <c r="I110" s="118"/>
      <c r="J110" s="69"/>
      <c r="K110" s="118"/>
      <c r="L110" s="69"/>
      <c r="M110" s="84"/>
      <c r="P110" s="86"/>
      <c r="Q110" s="86"/>
      <c r="R110" s="86"/>
      <c r="S110" s="86"/>
      <c r="T110" s="86"/>
      <c r="U110" s="86"/>
    </row>
    <row r="111" spans="1:21" x14ac:dyDescent="0.15">
      <c r="A111" s="69"/>
      <c r="B111" s="69"/>
      <c r="C111" s="69"/>
      <c r="D111" s="69"/>
      <c r="E111" s="69"/>
      <c r="F111" s="118"/>
      <c r="G111" s="118"/>
      <c r="H111" s="118"/>
      <c r="I111" s="118"/>
      <c r="J111" s="69"/>
      <c r="K111" s="118"/>
      <c r="L111" s="69"/>
      <c r="M111" s="84"/>
      <c r="P111" s="86"/>
      <c r="Q111" s="86"/>
      <c r="R111" s="86"/>
      <c r="S111" s="86"/>
      <c r="T111" s="86"/>
      <c r="U111" s="86"/>
    </row>
    <row r="112" spans="1:21" x14ac:dyDescent="0.15">
      <c r="A112" s="69"/>
      <c r="B112" s="69"/>
      <c r="C112" s="69"/>
      <c r="D112" s="69"/>
      <c r="E112" s="69"/>
      <c r="F112" s="118"/>
      <c r="G112" s="118"/>
      <c r="H112" s="118"/>
      <c r="I112" s="118"/>
      <c r="J112" s="69"/>
      <c r="K112" s="118"/>
      <c r="L112" s="69"/>
      <c r="M112" s="84"/>
      <c r="P112" s="86"/>
      <c r="Q112" s="86"/>
      <c r="R112" s="86"/>
      <c r="S112" s="86"/>
      <c r="T112" s="86"/>
      <c r="U112" s="86"/>
    </row>
    <row r="113" spans="1:21" x14ac:dyDescent="0.15">
      <c r="A113" s="69"/>
      <c r="B113" s="69"/>
      <c r="C113" s="69"/>
      <c r="D113" s="69"/>
      <c r="E113" s="69"/>
      <c r="F113" s="118"/>
      <c r="G113" s="118"/>
      <c r="H113" s="118"/>
      <c r="I113" s="118"/>
      <c r="J113" s="69"/>
      <c r="K113" s="118"/>
      <c r="L113" s="69"/>
      <c r="M113" s="84"/>
      <c r="P113" s="86"/>
      <c r="Q113" s="86"/>
      <c r="R113" s="86"/>
      <c r="S113" s="86"/>
      <c r="T113" s="86"/>
      <c r="U113" s="86"/>
    </row>
    <row r="114" spans="1:21" x14ac:dyDescent="0.15">
      <c r="A114" s="69"/>
      <c r="B114" s="69"/>
      <c r="C114" s="69"/>
      <c r="D114" s="69"/>
      <c r="E114" s="69"/>
      <c r="F114" s="118"/>
      <c r="G114" s="118"/>
      <c r="H114" s="118"/>
      <c r="I114" s="118"/>
      <c r="J114" s="69"/>
      <c r="K114" s="118"/>
      <c r="L114" s="69"/>
      <c r="M114" s="84"/>
      <c r="P114" s="86"/>
      <c r="Q114" s="86"/>
      <c r="R114" s="86"/>
      <c r="S114" s="86"/>
      <c r="T114" s="86"/>
      <c r="U114" s="86"/>
    </row>
    <row r="115" spans="1:21" x14ac:dyDescent="0.15">
      <c r="A115" s="69"/>
      <c r="B115" s="69"/>
      <c r="C115" s="69"/>
      <c r="D115" s="69"/>
      <c r="E115" s="69"/>
      <c r="F115" s="118"/>
      <c r="G115" s="118"/>
      <c r="H115" s="118"/>
      <c r="I115" s="118"/>
      <c r="J115" s="69"/>
      <c r="K115" s="118"/>
      <c r="L115" s="69"/>
      <c r="M115" s="84"/>
      <c r="P115" s="86"/>
      <c r="Q115" s="86"/>
      <c r="R115" s="86"/>
      <c r="S115" s="86"/>
      <c r="T115" s="86"/>
      <c r="U115" s="86"/>
    </row>
    <row r="116" spans="1:21" x14ac:dyDescent="0.15">
      <c r="A116" s="69"/>
      <c r="B116" s="69"/>
      <c r="C116" s="69"/>
      <c r="D116" s="69"/>
      <c r="E116" s="69"/>
      <c r="F116" s="118"/>
      <c r="G116" s="118"/>
      <c r="H116" s="118"/>
      <c r="I116" s="118"/>
      <c r="J116" s="69"/>
      <c r="K116" s="118"/>
      <c r="L116" s="69"/>
      <c r="M116" s="84"/>
      <c r="P116" s="86"/>
      <c r="Q116" s="86"/>
      <c r="R116" s="86"/>
      <c r="S116" s="86"/>
      <c r="T116" s="86"/>
      <c r="U116" s="86"/>
    </row>
    <row r="117" spans="1:21" x14ac:dyDescent="0.15">
      <c r="A117" s="69"/>
      <c r="B117" s="69"/>
      <c r="C117" s="69"/>
      <c r="D117" s="69"/>
      <c r="E117" s="69"/>
      <c r="F117" s="118"/>
      <c r="G117" s="118"/>
      <c r="H117" s="118"/>
      <c r="I117" s="118"/>
      <c r="J117" s="69"/>
      <c r="K117" s="118"/>
      <c r="L117" s="69"/>
      <c r="M117" s="84"/>
      <c r="P117" s="86"/>
      <c r="Q117" s="86"/>
      <c r="R117" s="86"/>
      <c r="S117" s="86"/>
      <c r="T117" s="86"/>
      <c r="U117" s="86"/>
    </row>
    <row r="118" spans="1:21" x14ac:dyDescent="0.15">
      <c r="A118" s="69"/>
      <c r="B118" s="69"/>
      <c r="C118" s="69"/>
      <c r="D118" s="69"/>
      <c r="E118" s="69"/>
      <c r="F118" s="118"/>
      <c r="G118" s="118"/>
      <c r="H118" s="118"/>
      <c r="I118" s="118"/>
      <c r="J118" s="69"/>
      <c r="K118" s="118"/>
      <c r="L118" s="69"/>
      <c r="M118" s="84"/>
      <c r="P118" s="86"/>
      <c r="Q118" s="86"/>
      <c r="R118" s="86"/>
      <c r="S118" s="86"/>
      <c r="T118" s="86"/>
      <c r="U118" s="86"/>
    </row>
    <row r="119" spans="1:21" x14ac:dyDescent="0.15">
      <c r="A119" s="69"/>
      <c r="B119" s="69"/>
      <c r="C119" s="69"/>
      <c r="D119" s="69"/>
      <c r="E119" s="69"/>
      <c r="F119" s="118"/>
      <c r="G119" s="118"/>
      <c r="H119" s="118"/>
      <c r="I119" s="118"/>
      <c r="J119" s="69"/>
      <c r="K119" s="118"/>
      <c r="L119" s="69"/>
      <c r="M119" s="84"/>
      <c r="P119" s="86"/>
      <c r="Q119" s="86"/>
      <c r="R119" s="86"/>
      <c r="S119" s="86"/>
      <c r="T119" s="86"/>
      <c r="U119" s="86"/>
    </row>
    <row r="120" spans="1:21" x14ac:dyDescent="0.15">
      <c r="A120" s="69"/>
      <c r="B120" s="69"/>
      <c r="C120" s="69"/>
      <c r="D120" s="69"/>
      <c r="E120" s="69"/>
      <c r="F120" s="118"/>
      <c r="G120" s="118"/>
      <c r="H120" s="118"/>
      <c r="I120" s="118"/>
      <c r="J120" s="69"/>
      <c r="K120" s="118"/>
      <c r="L120" s="69"/>
      <c r="M120" s="84"/>
      <c r="P120" s="86"/>
      <c r="Q120" s="86"/>
      <c r="R120" s="86"/>
      <c r="S120" s="86"/>
      <c r="T120" s="86"/>
      <c r="U120" s="86"/>
    </row>
    <row r="121" spans="1:21" x14ac:dyDescent="0.15">
      <c r="A121" s="69"/>
      <c r="B121" s="69"/>
      <c r="C121" s="69"/>
      <c r="D121" s="69"/>
      <c r="E121" s="69"/>
      <c r="F121" s="118"/>
      <c r="G121" s="118"/>
      <c r="H121" s="118"/>
      <c r="I121" s="118"/>
      <c r="J121" s="69"/>
      <c r="K121" s="118"/>
      <c r="L121" s="69"/>
      <c r="M121" s="84"/>
      <c r="P121" s="86"/>
      <c r="Q121" s="86"/>
      <c r="R121" s="86"/>
      <c r="S121" s="86"/>
      <c r="T121" s="86"/>
      <c r="U121" s="86"/>
    </row>
    <row r="122" spans="1:21" x14ac:dyDescent="0.15">
      <c r="A122" s="69"/>
      <c r="B122" s="69"/>
      <c r="C122" s="69"/>
      <c r="D122" s="69"/>
      <c r="E122" s="69"/>
      <c r="F122" s="118"/>
      <c r="G122" s="118"/>
      <c r="H122" s="118"/>
      <c r="I122" s="118"/>
      <c r="J122" s="69"/>
      <c r="K122" s="118"/>
      <c r="L122" s="69"/>
      <c r="M122" s="84"/>
      <c r="P122" s="86"/>
      <c r="Q122" s="86"/>
      <c r="R122" s="86"/>
      <c r="S122" s="86"/>
      <c r="T122" s="86"/>
      <c r="U122" s="86"/>
    </row>
    <row r="123" spans="1:21" x14ac:dyDescent="0.15">
      <c r="A123" s="69"/>
      <c r="B123" s="69"/>
      <c r="C123" s="69"/>
      <c r="D123" s="69"/>
      <c r="E123" s="69"/>
      <c r="F123" s="118"/>
      <c r="G123" s="118"/>
      <c r="H123" s="118"/>
      <c r="I123" s="118"/>
      <c r="J123" s="69"/>
      <c r="K123" s="118"/>
      <c r="L123" s="69"/>
      <c r="M123" s="84"/>
      <c r="P123" s="86"/>
      <c r="Q123" s="86"/>
      <c r="R123" s="86"/>
      <c r="S123" s="86"/>
      <c r="T123" s="86"/>
      <c r="U123" s="86"/>
    </row>
    <row r="124" spans="1:21" x14ac:dyDescent="0.15">
      <c r="A124" s="69"/>
      <c r="B124" s="69"/>
      <c r="C124" s="69"/>
      <c r="D124" s="69"/>
      <c r="E124" s="69"/>
      <c r="F124" s="118"/>
      <c r="G124" s="118"/>
      <c r="H124" s="118"/>
      <c r="I124" s="118"/>
      <c r="J124" s="69"/>
      <c r="K124" s="118"/>
      <c r="L124" s="69"/>
      <c r="M124" s="84"/>
      <c r="P124" s="86"/>
      <c r="Q124" s="86"/>
      <c r="R124" s="86"/>
      <c r="S124" s="86"/>
      <c r="T124" s="86"/>
      <c r="U124" s="86"/>
    </row>
    <row r="125" spans="1:21" x14ac:dyDescent="0.15">
      <c r="A125" s="69"/>
      <c r="B125" s="69"/>
      <c r="C125" s="69"/>
      <c r="D125" s="69"/>
      <c r="E125" s="69"/>
      <c r="F125" s="118"/>
      <c r="G125" s="118"/>
      <c r="H125" s="118"/>
      <c r="I125" s="118"/>
      <c r="J125" s="69"/>
      <c r="K125" s="118"/>
      <c r="L125" s="69"/>
      <c r="M125" s="84"/>
      <c r="P125" s="86"/>
      <c r="Q125" s="86"/>
      <c r="R125" s="86"/>
      <c r="S125" s="86"/>
      <c r="T125" s="86"/>
      <c r="U125" s="86"/>
    </row>
    <row r="126" spans="1:21" x14ac:dyDescent="0.15">
      <c r="A126" s="69"/>
      <c r="B126" s="69"/>
      <c r="C126" s="69"/>
      <c r="D126" s="69"/>
      <c r="E126" s="69"/>
      <c r="F126" s="118"/>
      <c r="G126" s="118"/>
      <c r="H126" s="118"/>
      <c r="I126" s="118"/>
      <c r="J126" s="69"/>
      <c r="K126" s="118"/>
      <c r="L126" s="69"/>
      <c r="M126" s="84"/>
      <c r="P126" s="86"/>
      <c r="Q126" s="86"/>
      <c r="R126" s="86"/>
      <c r="S126" s="86"/>
      <c r="T126" s="86"/>
      <c r="U126" s="86"/>
    </row>
    <row r="127" spans="1:21" x14ac:dyDescent="0.15">
      <c r="A127" s="69"/>
      <c r="B127" s="69"/>
      <c r="C127" s="69"/>
      <c r="D127" s="69"/>
      <c r="E127" s="69"/>
      <c r="F127" s="118"/>
      <c r="G127" s="118"/>
      <c r="H127" s="118"/>
      <c r="I127" s="118"/>
      <c r="J127" s="69"/>
      <c r="K127" s="118"/>
      <c r="L127" s="69"/>
      <c r="M127" s="84"/>
      <c r="P127" s="86"/>
      <c r="Q127" s="86"/>
      <c r="R127" s="86"/>
      <c r="S127" s="86"/>
      <c r="T127" s="86"/>
      <c r="U127" s="86"/>
    </row>
    <row r="128" spans="1:21" x14ac:dyDescent="0.15">
      <c r="A128" s="69"/>
      <c r="B128" s="69"/>
      <c r="C128" s="69"/>
      <c r="D128" s="69"/>
      <c r="E128" s="69"/>
      <c r="F128" s="118"/>
      <c r="G128" s="118"/>
      <c r="H128" s="118"/>
      <c r="I128" s="118"/>
      <c r="J128" s="69"/>
      <c r="K128" s="118"/>
      <c r="L128" s="69"/>
      <c r="M128" s="84"/>
      <c r="P128" s="86"/>
      <c r="Q128" s="86"/>
      <c r="R128" s="86"/>
      <c r="S128" s="86"/>
      <c r="T128" s="86"/>
      <c r="U128" s="86"/>
    </row>
    <row r="129" spans="1:21" x14ac:dyDescent="0.15">
      <c r="A129" s="69"/>
      <c r="B129" s="69"/>
      <c r="C129" s="69"/>
      <c r="D129" s="69"/>
      <c r="E129" s="69"/>
      <c r="F129" s="118"/>
      <c r="G129" s="118"/>
      <c r="H129" s="118"/>
      <c r="I129" s="118"/>
      <c r="J129" s="69"/>
      <c r="K129" s="118"/>
      <c r="L129" s="69"/>
      <c r="M129" s="84"/>
      <c r="P129" s="86"/>
      <c r="Q129" s="86"/>
      <c r="R129" s="86"/>
      <c r="S129" s="86"/>
      <c r="T129" s="86"/>
      <c r="U129" s="86"/>
    </row>
    <row r="130" spans="1:21" x14ac:dyDescent="0.15">
      <c r="A130" s="69"/>
      <c r="B130" s="69"/>
      <c r="C130" s="69"/>
      <c r="D130" s="69"/>
      <c r="E130" s="69"/>
      <c r="F130" s="118"/>
      <c r="G130" s="118"/>
      <c r="H130" s="118"/>
      <c r="I130" s="118"/>
      <c r="J130" s="69"/>
      <c r="K130" s="118"/>
      <c r="L130" s="69"/>
      <c r="M130" s="84"/>
      <c r="P130" s="86"/>
      <c r="Q130" s="86"/>
      <c r="R130" s="86"/>
      <c r="S130" s="86"/>
      <c r="T130" s="86"/>
      <c r="U130" s="86"/>
    </row>
    <row r="131" spans="1:21" x14ac:dyDescent="0.15">
      <c r="A131" s="69"/>
      <c r="B131" s="69"/>
      <c r="C131" s="69"/>
      <c r="D131" s="69"/>
      <c r="E131" s="69"/>
      <c r="F131" s="118"/>
      <c r="G131" s="118"/>
      <c r="H131" s="118"/>
      <c r="I131" s="118"/>
      <c r="J131" s="69"/>
      <c r="K131" s="118"/>
      <c r="L131" s="69"/>
      <c r="M131" s="84"/>
      <c r="P131" s="86"/>
      <c r="Q131" s="86"/>
      <c r="R131" s="86"/>
      <c r="S131" s="86"/>
      <c r="T131" s="86"/>
      <c r="U131" s="86"/>
    </row>
    <row r="132" spans="1:21" x14ac:dyDescent="0.15">
      <c r="A132" s="69"/>
      <c r="B132" s="69"/>
      <c r="C132" s="69"/>
      <c r="D132" s="69"/>
      <c r="E132" s="69"/>
      <c r="F132" s="118"/>
      <c r="G132" s="118"/>
      <c r="H132" s="118"/>
      <c r="I132" s="118"/>
      <c r="J132" s="69"/>
      <c r="K132" s="118"/>
      <c r="L132" s="69"/>
      <c r="M132" s="84"/>
      <c r="P132" s="86"/>
      <c r="Q132" s="86"/>
      <c r="R132" s="86"/>
      <c r="S132" s="86"/>
      <c r="T132" s="86"/>
      <c r="U132" s="86"/>
    </row>
    <row r="133" spans="1:21" x14ac:dyDescent="0.15">
      <c r="A133" s="69"/>
      <c r="B133" s="69"/>
      <c r="C133" s="69"/>
      <c r="D133" s="69"/>
      <c r="E133" s="69"/>
      <c r="F133" s="118"/>
      <c r="G133" s="118"/>
      <c r="H133" s="118"/>
      <c r="I133" s="118"/>
      <c r="J133" s="69"/>
      <c r="K133" s="118"/>
      <c r="L133" s="69"/>
      <c r="M133" s="84"/>
      <c r="P133" s="86"/>
      <c r="Q133" s="86"/>
      <c r="R133" s="86"/>
      <c r="S133" s="86"/>
      <c r="T133" s="86"/>
      <c r="U133" s="86"/>
    </row>
    <row r="134" spans="1:21" x14ac:dyDescent="0.15">
      <c r="A134" s="69"/>
      <c r="B134" s="69"/>
      <c r="C134" s="69"/>
      <c r="D134" s="69"/>
      <c r="E134" s="69"/>
      <c r="F134" s="118"/>
      <c r="G134" s="118"/>
      <c r="H134" s="118"/>
      <c r="I134" s="118"/>
      <c r="J134" s="69"/>
      <c r="K134" s="118"/>
      <c r="L134" s="69"/>
      <c r="M134" s="84"/>
      <c r="P134" s="86"/>
      <c r="Q134" s="86"/>
      <c r="R134" s="86"/>
      <c r="S134" s="86"/>
      <c r="T134" s="86"/>
      <c r="U134" s="86"/>
    </row>
    <row r="135" spans="1:21" x14ac:dyDescent="0.15">
      <c r="A135" s="69"/>
      <c r="B135" s="69"/>
      <c r="C135" s="69"/>
      <c r="D135" s="69"/>
      <c r="E135" s="69"/>
      <c r="F135" s="118"/>
      <c r="G135" s="118"/>
      <c r="H135" s="118"/>
      <c r="I135" s="118"/>
      <c r="J135" s="69"/>
      <c r="K135" s="118"/>
      <c r="L135" s="69"/>
      <c r="M135" s="84"/>
      <c r="P135" s="86"/>
      <c r="Q135" s="86"/>
      <c r="R135" s="86"/>
      <c r="S135" s="86"/>
      <c r="T135" s="86"/>
      <c r="U135" s="86"/>
    </row>
    <row r="136" spans="1:21" x14ac:dyDescent="0.15">
      <c r="A136" s="69"/>
      <c r="B136" s="69"/>
      <c r="C136" s="69"/>
      <c r="D136" s="69"/>
      <c r="E136" s="69"/>
      <c r="F136" s="118"/>
      <c r="G136" s="118"/>
      <c r="H136" s="118"/>
      <c r="I136" s="118"/>
      <c r="J136" s="69"/>
      <c r="K136" s="118"/>
      <c r="L136" s="69"/>
      <c r="M136" s="84"/>
      <c r="P136" s="86"/>
      <c r="Q136" s="86"/>
      <c r="R136" s="86"/>
      <c r="S136" s="86"/>
      <c r="T136" s="86"/>
      <c r="U136" s="86"/>
    </row>
    <row r="137" spans="1:21" x14ac:dyDescent="0.15">
      <c r="A137" s="69"/>
      <c r="B137" s="69"/>
      <c r="C137" s="69"/>
      <c r="D137" s="69"/>
      <c r="E137" s="69"/>
      <c r="F137" s="118"/>
      <c r="G137" s="118"/>
      <c r="H137" s="118"/>
      <c r="I137" s="118"/>
      <c r="J137" s="69"/>
      <c r="K137" s="118"/>
      <c r="L137" s="69"/>
      <c r="M137" s="84"/>
      <c r="P137" s="86"/>
      <c r="Q137" s="86"/>
      <c r="R137" s="86"/>
      <c r="S137" s="86"/>
      <c r="T137" s="86"/>
      <c r="U137" s="86"/>
    </row>
    <row r="138" spans="1:21" x14ac:dyDescent="0.15">
      <c r="A138" s="69"/>
      <c r="B138" s="69"/>
      <c r="C138" s="69"/>
      <c r="D138" s="69"/>
      <c r="E138" s="69"/>
      <c r="F138" s="118"/>
      <c r="G138" s="118"/>
      <c r="H138" s="118"/>
      <c r="I138" s="118"/>
      <c r="J138" s="69"/>
      <c r="K138" s="118"/>
      <c r="L138" s="69"/>
      <c r="M138" s="84"/>
      <c r="P138" s="86"/>
      <c r="Q138" s="86"/>
      <c r="R138" s="86"/>
      <c r="S138" s="86"/>
      <c r="T138" s="86"/>
      <c r="U138" s="86"/>
    </row>
    <row r="139" spans="1:21" x14ac:dyDescent="0.15">
      <c r="A139" s="69"/>
      <c r="B139" s="69"/>
      <c r="C139" s="69"/>
      <c r="D139" s="69"/>
      <c r="E139" s="69"/>
      <c r="F139" s="118"/>
      <c r="G139" s="118"/>
      <c r="H139" s="118"/>
      <c r="I139" s="118"/>
      <c r="J139" s="69"/>
      <c r="K139" s="118"/>
      <c r="L139" s="69"/>
      <c r="M139" s="84"/>
      <c r="P139" s="86"/>
      <c r="Q139" s="86"/>
      <c r="R139" s="86"/>
      <c r="S139" s="86"/>
      <c r="T139" s="86"/>
      <c r="U139" s="86"/>
    </row>
    <row r="140" spans="1:21" x14ac:dyDescent="0.15">
      <c r="P140" s="86"/>
      <c r="Q140" s="86"/>
      <c r="R140" s="86"/>
      <c r="S140" s="86"/>
      <c r="T140" s="86"/>
      <c r="U140" s="86"/>
    </row>
    <row r="141" spans="1:21" x14ac:dyDescent="0.15">
      <c r="P141" s="86"/>
      <c r="Q141" s="86"/>
      <c r="R141" s="86"/>
      <c r="S141" s="86"/>
      <c r="T141" s="86"/>
      <c r="U141" s="86"/>
    </row>
    <row r="142" spans="1:21" x14ac:dyDescent="0.15">
      <c r="P142" s="86"/>
      <c r="Q142" s="86"/>
      <c r="R142" s="86"/>
      <c r="S142" s="86"/>
      <c r="T142" s="86"/>
      <c r="U142" s="86"/>
    </row>
    <row r="143" spans="1:21" x14ac:dyDescent="0.15">
      <c r="P143" s="86"/>
      <c r="Q143" s="86"/>
      <c r="R143" s="86"/>
      <c r="S143" s="86"/>
      <c r="T143" s="86"/>
      <c r="U143" s="86"/>
    </row>
    <row r="144" spans="1:21" x14ac:dyDescent="0.15">
      <c r="P144" s="86"/>
      <c r="Q144" s="86"/>
      <c r="R144" s="86"/>
      <c r="S144" s="86"/>
      <c r="T144" s="86"/>
      <c r="U144" s="86"/>
    </row>
    <row r="145" spans="16:21" x14ac:dyDescent="0.15">
      <c r="P145" s="86"/>
      <c r="Q145" s="86"/>
      <c r="R145" s="86"/>
      <c r="S145" s="86"/>
      <c r="T145" s="86"/>
      <c r="U145" s="86"/>
    </row>
  </sheetData>
  <mergeCells count="15">
    <mergeCell ref="B47:B52"/>
    <mergeCell ref="B41:B43"/>
    <mergeCell ref="Q29:R29"/>
    <mergeCell ref="Q30:Q38"/>
    <mergeCell ref="Q10:R10"/>
    <mergeCell ref="B38:C38"/>
    <mergeCell ref="B19:B36"/>
    <mergeCell ref="B11:B14"/>
    <mergeCell ref="O3:P3"/>
    <mergeCell ref="O4:P4"/>
    <mergeCell ref="O5:P5"/>
    <mergeCell ref="O6:P6"/>
    <mergeCell ref="B9:C10"/>
    <mergeCell ref="Q11:Q19"/>
    <mergeCell ref="Q20:Q25"/>
  </mergeCells>
  <phoneticPr fontId="2"/>
  <conditionalFormatting sqref="F20:F36 F11:K18 N12:N37 M11:M36 N43:N44 M42:M43 N48:N53 M47:M52">
    <cfRule type="cellIs" dxfId="53" priority="30" stopIfTrue="1" operator="equal">
      <formula>0</formula>
    </cfRule>
    <cfRule type="cellIs" dxfId="52" priority="31" stopIfTrue="1" operator="lessThanOrEqual">
      <formula>-0.1</formula>
    </cfRule>
  </conditionalFormatting>
  <conditionalFormatting sqref="N40 M39">
    <cfRule type="cellIs" dxfId="51" priority="28" stopIfTrue="1" operator="lessThanOrEqual">
      <formula>0</formula>
    </cfRule>
  </conditionalFormatting>
  <conditionalFormatting sqref="N42 M41">
    <cfRule type="cellIs" dxfId="50" priority="29" stopIfTrue="1" operator="lessThanOrEqual">
      <formula>0</formula>
    </cfRule>
  </conditionalFormatting>
  <conditionalFormatting sqref="N39 M38">
    <cfRule type="cellIs" dxfId="49" priority="27" operator="lessThan">
      <formula>0</formula>
    </cfRule>
  </conditionalFormatting>
  <conditionalFormatting sqref="F8:K8">
    <cfRule type="cellIs" dxfId="48" priority="24" operator="greaterThan">
      <formula>1</formula>
    </cfRule>
  </conditionalFormatting>
  <conditionalFormatting sqref="O20:O38 O17:O18">
    <cfRule type="cellIs" dxfId="47" priority="23" operator="lessThan">
      <formula>0.0001</formula>
    </cfRule>
  </conditionalFormatting>
  <conditionalFormatting sqref="F39:K39">
    <cfRule type="cellIs" dxfId="46" priority="19" stopIfTrue="1" operator="lessThanOrEqual">
      <formula>0</formula>
    </cfRule>
  </conditionalFormatting>
  <conditionalFormatting sqref="F41:K41">
    <cfRule type="cellIs" dxfId="45" priority="20" stopIfTrue="1" operator="lessThanOrEqual">
      <formula>0</formula>
    </cfRule>
  </conditionalFormatting>
  <conditionalFormatting sqref="F38">
    <cfRule type="cellIs" dxfId="44" priority="18" operator="lessThan">
      <formula>0</formula>
    </cfRule>
  </conditionalFormatting>
  <conditionalFormatting sqref="F42:K42">
    <cfRule type="cellIs" dxfId="43" priority="17" stopIfTrue="1" operator="lessThanOrEqual">
      <formula>0</formula>
    </cfRule>
  </conditionalFormatting>
  <conditionalFormatting sqref="G43:K43">
    <cfRule type="cellIs" dxfId="42" priority="16" stopIfTrue="1" operator="lessThanOrEqual">
      <formula>0</formula>
    </cfRule>
  </conditionalFormatting>
  <conditionalFormatting sqref="G50:K50">
    <cfRule type="cellIs" dxfId="41" priority="15" stopIfTrue="1" operator="lessThanOrEqual">
      <formula>0</formula>
    </cfRule>
  </conditionalFormatting>
  <conditionalFormatting sqref="G20:K36">
    <cfRule type="cellIs" dxfId="40" priority="13" stopIfTrue="1" operator="equal">
      <formula>0</formula>
    </cfRule>
    <cfRule type="cellIs" dxfId="39" priority="14" stopIfTrue="1" operator="lessThanOrEqual">
      <formula>-0.1</formula>
    </cfRule>
  </conditionalFormatting>
  <conditionalFormatting sqref="D14:E14">
    <cfRule type="cellIs" dxfId="38" priority="11" stopIfTrue="1" operator="equal">
      <formula>0</formula>
    </cfRule>
    <cfRule type="cellIs" dxfId="37" priority="12" stopIfTrue="1" operator="lessThanOrEqual">
      <formula>-0.1</formula>
    </cfRule>
  </conditionalFormatting>
  <conditionalFormatting sqref="D17:E17">
    <cfRule type="cellIs" dxfId="36" priority="9" stopIfTrue="1" operator="equal">
      <formula>0</formula>
    </cfRule>
    <cfRule type="cellIs" dxfId="35" priority="10" stopIfTrue="1" operator="lessThanOrEqual">
      <formula>-0.1</formula>
    </cfRule>
  </conditionalFormatting>
  <conditionalFormatting sqref="D18:E18">
    <cfRule type="cellIs" dxfId="34" priority="7" stopIfTrue="1" operator="equal">
      <formula>0</formula>
    </cfRule>
    <cfRule type="cellIs" dxfId="33" priority="8" stopIfTrue="1" operator="lessThanOrEqual">
      <formula>-0.1</formula>
    </cfRule>
  </conditionalFormatting>
  <conditionalFormatting sqref="D20:D36">
    <cfRule type="cellIs" dxfId="32" priority="5" stopIfTrue="1" operator="equal">
      <formula>0</formula>
    </cfRule>
    <cfRule type="cellIs" dxfId="31" priority="6" stopIfTrue="1" operator="lessThanOrEqual">
      <formula>-0.1</formula>
    </cfRule>
  </conditionalFormatting>
  <conditionalFormatting sqref="E20:E36">
    <cfRule type="cellIs" dxfId="30" priority="3" stopIfTrue="1" operator="equal">
      <formula>0</formula>
    </cfRule>
    <cfRule type="cellIs" dxfId="29" priority="4" stopIfTrue="1" operator="lessThanOrEqual">
      <formula>-0.1</formula>
    </cfRule>
  </conditionalFormatting>
  <conditionalFormatting sqref="D38:E38">
    <cfRule type="cellIs" dxfId="28" priority="2" operator="lessThan">
      <formula>0</formula>
    </cfRule>
  </conditionalFormatting>
  <conditionalFormatting sqref="G38:K38">
    <cfRule type="cellIs" dxfId="27" priority="1" operator="lessThan">
      <formula>0</formula>
    </cfRule>
  </conditionalFormatting>
  <printOptions horizontalCentered="1" verticalCentered="1"/>
  <pageMargins left="0" right="0" top="0" bottom="0" header="0" footer="0"/>
  <pageSetup paperSize="8" scale="75" orientation="landscape" horizontalDpi="300" verticalDpi="300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5"/>
  <sheetViews>
    <sheetView tabSelected="1" zoomScale="75" zoomScaleNormal="75" workbookViewId="0">
      <selection activeCell="I58" sqref="I58"/>
    </sheetView>
  </sheetViews>
  <sheetFormatPr defaultColWidth="9" defaultRowHeight="15" x14ac:dyDescent="0.15"/>
  <cols>
    <col min="1" max="1" width="4.875" style="22" customWidth="1"/>
    <col min="2" max="2" width="4.375" style="22" customWidth="1"/>
    <col min="3" max="3" width="20.625" style="22" customWidth="1"/>
    <col min="4" max="5" width="13.625" style="22" customWidth="1"/>
    <col min="6" max="9" width="13.625" style="23" customWidth="1"/>
    <col min="10" max="10" width="13.625" style="22" customWidth="1"/>
    <col min="11" max="11" width="13.625" style="23" customWidth="1"/>
    <col min="12" max="12" width="2.875" style="8" customWidth="1"/>
    <col min="13" max="13" width="13.625" style="32" customWidth="1"/>
    <col min="14" max="14" width="7.125" style="84" customWidth="1"/>
    <col min="15" max="15" width="43.375" style="89" customWidth="1"/>
    <col min="16" max="16" width="4.125" style="21" customWidth="1"/>
    <col min="17" max="17" width="4" style="21" customWidth="1"/>
    <col min="18" max="18" width="18.5" style="21" customWidth="1"/>
    <col min="19" max="19" width="12.625" style="21" customWidth="1"/>
    <col min="20" max="20" width="18.375" style="21" customWidth="1"/>
    <col min="21" max="21" width="2.625" style="21" customWidth="1"/>
    <col min="22" max="23" width="12.125" style="21" customWidth="1"/>
    <col min="24" max="24" width="10.625" style="21" customWidth="1"/>
    <col min="25" max="16384" width="9" style="22"/>
  </cols>
  <sheetData>
    <row r="1" spans="2:24" s="49" customFormat="1" ht="19.5" customHeight="1" x14ac:dyDescent="0.15">
      <c r="B1" s="44"/>
      <c r="C1" s="60" t="s">
        <v>91</v>
      </c>
      <c r="D1" s="60"/>
      <c r="E1" s="60"/>
      <c r="F1" s="45"/>
      <c r="G1" s="45"/>
      <c r="H1" s="60"/>
      <c r="I1" s="46"/>
      <c r="J1" s="53" t="s">
        <v>46</v>
      </c>
      <c r="K1" s="54">
        <f ca="1">TODAY()</f>
        <v>43938</v>
      </c>
      <c r="L1" s="35"/>
      <c r="M1" s="47"/>
      <c r="N1" s="77"/>
      <c r="O1" s="88"/>
      <c r="P1" s="85"/>
      <c r="Q1" s="85"/>
      <c r="R1" s="85"/>
      <c r="S1" s="95"/>
      <c r="T1" s="95" t="s">
        <v>62</v>
      </c>
      <c r="U1" s="85"/>
      <c r="X1" s="48"/>
    </row>
    <row r="2" spans="2:24" ht="18" hidden="1" customHeight="1" x14ac:dyDescent="0.15">
      <c r="B2" s="17"/>
      <c r="C2" s="17"/>
      <c r="D2" s="17"/>
      <c r="E2" s="17"/>
      <c r="F2" s="18"/>
      <c r="G2" s="18"/>
      <c r="H2" s="19"/>
      <c r="I2" s="19"/>
      <c r="J2" s="19"/>
      <c r="K2" s="19"/>
      <c r="M2" s="20"/>
      <c r="N2" s="78"/>
      <c r="P2" s="86"/>
      <c r="Q2" s="86"/>
      <c r="R2" s="82"/>
      <c r="S2" s="82"/>
      <c r="T2" s="82"/>
      <c r="U2" s="86"/>
    </row>
    <row r="3" spans="2:24" ht="18" hidden="1" customHeight="1" x14ac:dyDescent="0.15">
      <c r="B3" s="17"/>
      <c r="C3" s="17"/>
      <c r="D3" s="17"/>
      <c r="E3" s="17"/>
      <c r="F3" s="24"/>
      <c r="G3" s="24"/>
      <c r="H3" s="24"/>
      <c r="I3" s="24"/>
      <c r="J3" s="52"/>
      <c r="K3" s="52"/>
      <c r="M3" s="126" t="s">
        <v>20</v>
      </c>
      <c r="N3" s="127"/>
      <c r="O3" s="224" t="s">
        <v>47</v>
      </c>
      <c r="P3" s="224"/>
      <c r="Q3" s="86"/>
      <c r="R3" s="82"/>
      <c r="S3" s="82"/>
      <c r="T3" s="82"/>
      <c r="U3" s="86"/>
    </row>
    <row r="4" spans="2:24" ht="18" hidden="1" customHeight="1" x14ac:dyDescent="0.15">
      <c r="B4" s="17"/>
      <c r="C4" s="25" t="s">
        <v>19</v>
      </c>
      <c r="D4" s="25"/>
      <c r="E4" s="25"/>
      <c r="F4" s="62">
        <v>0</v>
      </c>
      <c r="G4" s="62"/>
      <c r="H4" s="62"/>
      <c r="I4" s="62"/>
      <c r="J4" s="62"/>
      <c r="K4" s="62"/>
      <c r="M4" s="128">
        <f>AVERAGE(F4:K4)</f>
        <v>0</v>
      </c>
      <c r="N4" s="129"/>
      <c r="O4" s="225"/>
      <c r="P4" s="226"/>
      <c r="Q4" s="86"/>
      <c r="R4" s="82"/>
      <c r="S4" s="82"/>
      <c r="T4" s="82"/>
      <c r="U4" s="86"/>
    </row>
    <row r="5" spans="2:24" ht="18" hidden="1" customHeight="1" x14ac:dyDescent="0.15">
      <c r="B5" s="17"/>
      <c r="C5" s="26" t="s">
        <v>39</v>
      </c>
      <c r="D5" s="26"/>
      <c r="E5" s="26"/>
      <c r="F5" s="59">
        <v>0</v>
      </c>
      <c r="G5" s="59"/>
      <c r="H5" s="59"/>
      <c r="I5" s="59"/>
      <c r="J5" s="59"/>
      <c r="K5" s="59"/>
      <c r="M5" s="128">
        <f>AVERAGE(F5:K5)</f>
        <v>0</v>
      </c>
      <c r="N5" s="129"/>
      <c r="O5" s="227">
        <f>SUM(F5:K5)*10</f>
        <v>0</v>
      </c>
      <c r="P5" s="227"/>
      <c r="Q5" s="131"/>
      <c r="R5" s="82"/>
      <c r="S5" s="82"/>
      <c r="T5" s="82"/>
      <c r="U5" s="86"/>
    </row>
    <row r="6" spans="2:24" ht="18" hidden="1" customHeight="1" x14ac:dyDescent="0.15">
      <c r="B6" s="17"/>
      <c r="C6" s="26" t="s">
        <v>40</v>
      </c>
      <c r="D6" s="26"/>
      <c r="E6" s="26"/>
      <c r="F6" s="59">
        <v>0</v>
      </c>
      <c r="G6" s="59"/>
      <c r="H6" s="59"/>
      <c r="I6" s="59"/>
      <c r="J6" s="59"/>
      <c r="K6" s="59"/>
      <c r="M6" s="128">
        <f>AVERAGE(F6:K6)</f>
        <v>0</v>
      </c>
      <c r="N6" s="129"/>
      <c r="O6" s="227">
        <f>SUM(F6:K6)</f>
        <v>0</v>
      </c>
      <c r="P6" s="227"/>
      <c r="Q6" s="131"/>
      <c r="R6" s="82"/>
      <c r="S6" s="82"/>
      <c r="T6" s="82"/>
      <c r="U6" s="86"/>
    </row>
    <row r="7" spans="2:24" ht="18" hidden="1" customHeight="1" x14ac:dyDescent="0.15">
      <c r="B7" s="17"/>
      <c r="C7" s="34"/>
      <c r="D7" s="34"/>
      <c r="E7" s="34"/>
      <c r="F7" s="34"/>
      <c r="G7" s="34"/>
      <c r="H7" s="34"/>
      <c r="I7" s="34"/>
      <c r="J7" s="34"/>
      <c r="K7" s="34"/>
      <c r="L7" s="34"/>
      <c r="M7" s="132"/>
      <c r="N7" s="133"/>
      <c r="O7" s="134"/>
      <c r="P7" s="133"/>
      <c r="Q7" s="133"/>
      <c r="R7" s="86"/>
      <c r="S7" s="86"/>
      <c r="T7" s="86"/>
      <c r="U7" s="86"/>
      <c r="V7" s="132"/>
    </row>
    <row r="8" spans="2:24" s="42" customFormat="1" ht="18" customHeight="1" thickBot="1" x14ac:dyDescent="0.2">
      <c r="B8" s="37"/>
      <c r="C8" s="38" t="s">
        <v>43</v>
      </c>
      <c r="D8" s="38"/>
      <c r="E8" s="38"/>
      <c r="F8" s="27"/>
      <c r="G8" s="27" t="s">
        <v>43</v>
      </c>
      <c r="H8" s="27"/>
      <c r="I8" s="27"/>
      <c r="J8" s="27"/>
      <c r="K8" s="27"/>
      <c r="L8" s="39"/>
      <c r="M8" s="40"/>
      <c r="N8" s="79"/>
      <c r="O8" s="90"/>
      <c r="P8" s="87"/>
      <c r="Q8" s="87"/>
      <c r="R8" s="87"/>
      <c r="S8" s="87"/>
      <c r="T8" s="87"/>
      <c r="U8" s="87"/>
      <c r="W8" s="41"/>
      <c r="X8" s="41"/>
    </row>
    <row r="9" spans="2:24" ht="18" customHeight="1" x14ac:dyDescent="0.15">
      <c r="B9" s="228" t="s">
        <v>15</v>
      </c>
      <c r="C9" s="229"/>
      <c r="D9" s="28" t="s">
        <v>49</v>
      </c>
      <c r="E9" s="66" t="s">
        <v>49</v>
      </c>
      <c r="F9" s="164" t="s">
        <v>49</v>
      </c>
      <c r="G9" s="165" t="s">
        <v>49</v>
      </c>
      <c r="H9" s="165" t="s">
        <v>49</v>
      </c>
      <c r="I9" s="165" t="s">
        <v>49</v>
      </c>
      <c r="J9" s="165" t="s">
        <v>49</v>
      </c>
      <c r="K9" s="166" t="s">
        <v>49</v>
      </c>
      <c r="M9" s="185" t="s">
        <v>51</v>
      </c>
      <c r="N9" s="80"/>
      <c r="O9" s="89" t="s">
        <v>58</v>
      </c>
      <c r="P9" s="86"/>
      <c r="Q9" s="96" t="s">
        <v>48</v>
      </c>
      <c r="R9" s="97"/>
      <c r="S9" s="98"/>
      <c r="T9" s="99"/>
      <c r="U9" s="86"/>
    </row>
    <row r="10" spans="2:24" ht="18" customHeight="1" x14ac:dyDescent="0.15">
      <c r="B10" s="230"/>
      <c r="C10" s="231"/>
      <c r="D10" s="29" t="s">
        <v>98</v>
      </c>
      <c r="E10" s="157" t="s">
        <v>99</v>
      </c>
      <c r="F10" s="167" t="s">
        <v>50</v>
      </c>
      <c r="G10" s="30" t="s">
        <v>14</v>
      </c>
      <c r="H10" s="30" t="s">
        <v>16</v>
      </c>
      <c r="I10" s="30" t="s">
        <v>0</v>
      </c>
      <c r="J10" s="29" t="s">
        <v>1</v>
      </c>
      <c r="K10" s="168" t="s">
        <v>2</v>
      </c>
      <c r="M10" s="186" t="s">
        <v>100</v>
      </c>
      <c r="N10" s="81"/>
      <c r="P10" s="86"/>
      <c r="Q10" s="214" t="s">
        <v>79</v>
      </c>
      <c r="R10" s="215"/>
      <c r="S10" s="100" t="s">
        <v>85</v>
      </c>
      <c r="T10" s="100" t="s">
        <v>63</v>
      </c>
      <c r="U10" s="86"/>
    </row>
    <row r="11" spans="2:24" ht="18" customHeight="1" x14ac:dyDescent="0.15">
      <c r="B11" s="221" t="s">
        <v>22</v>
      </c>
      <c r="C11" s="64" t="s">
        <v>53</v>
      </c>
      <c r="D11" s="152"/>
      <c r="E11" s="158"/>
      <c r="F11" s="169"/>
      <c r="G11" s="56"/>
      <c r="H11" s="154"/>
      <c r="I11" s="56"/>
      <c r="J11" s="56"/>
      <c r="K11" s="170"/>
      <c r="M11" s="187">
        <f>SUM(F11:K11)</f>
        <v>0</v>
      </c>
      <c r="N11" s="82"/>
      <c r="P11" s="86"/>
      <c r="Q11" s="232" t="s">
        <v>37</v>
      </c>
      <c r="R11" s="101"/>
      <c r="S11" s="135"/>
      <c r="T11" s="102"/>
      <c r="U11" s="86"/>
    </row>
    <row r="12" spans="2:24" ht="18" customHeight="1" x14ac:dyDescent="0.15">
      <c r="B12" s="222"/>
      <c r="C12" s="2" t="s">
        <v>38</v>
      </c>
      <c r="D12" s="12"/>
      <c r="E12" s="159"/>
      <c r="F12" s="171"/>
      <c r="G12" s="56"/>
      <c r="H12" s="56"/>
      <c r="I12" s="56"/>
      <c r="J12" s="56"/>
      <c r="K12" s="170"/>
      <c r="M12" s="187">
        <f>SUM(F12:K12)</f>
        <v>0</v>
      </c>
      <c r="N12" s="68"/>
      <c r="P12" s="86"/>
      <c r="Q12" s="233"/>
      <c r="R12" s="103"/>
      <c r="S12" s="104"/>
      <c r="T12" s="105"/>
      <c r="U12" s="86"/>
    </row>
    <row r="13" spans="2:24" ht="18" customHeight="1" x14ac:dyDescent="0.15">
      <c r="B13" s="222"/>
      <c r="C13" s="3" t="s">
        <v>21</v>
      </c>
      <c r="D13" s="153"/>
      <c r="E13" s="160"/>
      <c r="F13" s="172"/>
      <c r="G13" s="57"/>
      <c r="H13" s="57"/>
      <c r="I13" s="57"/>
      <c r="J13" s="57"/>
      <c r="K13" s="173"/>
      <c r="M13" s="187">
        <f>SUM(F13:K13)</f>
        <v>0</v>
      </c>
      <c r="N13" s="68"/>
      <c r="P13" s="86"/>
      <c r="Q13" s="233"/>
      <c r="R13" s="103"/>
      <c r="S13" s="104"/>
      <c r="T13" s="105"/>
      <c r="U13" s="86"/>
    </row>
    <row r="14" spans="2:24" ht="18" customHeight="1" thickBot="1" x14ac:dyDescent="0.2">
      <c r="B14" s="223"/>
      <c r="C14" s="4" t="s">
        <v>31</v>
      </c>
      <c r="D14" s="13">
        <f t="shared" ref="D14:E14" si="0">SUM(D11:D13)</f>
        <v>0</v>
      </c>
      <c r="E14" s="161">
        <f t="shared" si="0"/>
        <v>0</v>
      </c>
      <c r="F14" s="182">
        <f>SUM(F11:F13)</f>
        <v>0</v>
      </c>
      <c r="G14" s="183">
        <f t="shared" ref="G14:K14" si="1">SUM(G11:G13)</f>
        <v>0</v>
      </c>
      <c r="H14" s="183">
        <f>SUM(H11:H13)</f>
        <v>0</v>
      </c>
      <c r="I14" s="183">
        <f t="shared" si="1"/>
        <v>0</v>
      </c>
      <c r="J14" s="183">
        <f t="shared" si="1"/>
        <v>0</v>
      </c>
      <c r="K14" s="184">
        <f t="shared" si="1"/>
        <v>0</v>
      </c>
      <c r="M14" s="188">
        <f t="shared" ref="M14" si="2">SUM(M11:M13)</f>
        <v>0</v>
      </c>
      <c r="N14" s="68"/>
      <c r="P14" s="86"/>
      <c r="Q14" s="233"/>
      <c r="R14" s="103"/>
      <c r="S14" s="104"/>
      <c r="T14" s="105"/>
      <c r="U14" s="86"/>
    </row>
    <row r="15" spans="2:24" ht="18" customHeight="1" x14ac:dyDescent="0.15">
      <c r="B15" s="70"/>
      <c r="C15" s="71" t="s">
        <v>55</v>
      </c>
      <c r="D15" s="71"/>
      <c r="E15" s="71"/>
      <c r="F15" s="76"/>
      <c r="G15" s="76"/>
      <c r="H15" s="76"/>
      <c r="I15" s="76"/>
      <c r="J15" s="76"/>
      <c r="K15" s="76"/>
      <c r="L15" s="72"/>
      <c r="M15" s="76"/>
      <c r="N15" s="76"/>
      <c r="P15" s="86"/>
      <c r="Q15" s="233"/>
      <c r="R15" s="136"/>
      <c r="S15" s="137"/>
      <c r="T15" s="124"/>
      <c r="U15" s="86"/>
    </row>
    <row r="16" spans="2:24" ht="18" customHeight="1" thickBot="1" x14ac:dyDescent="0.2">
      <c r="B16" s="70"/>
      <c r="C16" s="73"/>
      <c r="D16" s="73"/>
      <c r="E16" s="73"/>
      <c r="F16" s="76"/>
      <c r="G16" s="76"/>
      <c r="H16" s="76"/>
      <c r="I16" s="76"/>
      <c r="J16" s="76"/>
      <c r="K16" s="76"/>
      <c r="L16" s="72"/>
      <c r="M16" s="76"/>
      <c r="N16" s="76"/>
      <c r="P16" s="86"/>
      <c r="Q16" s="233"/>
      <c r="R16" s="138"/>
      <c r="S16" s="139"/>
      <c r="T16" s="125"/>
      <c r="U16" s="86"/>
    </row>
    <row r="17" spans="2:26" ht="18" customHeight="1" x14ac:dyDescent="0.15">
      <c r="B17" s="150"/>
      <c r="C17" s="146" t="s">
        <v>96</v>
      </c>
      <c r="D17" s="55">
        <f t="shared" ref="D17:E17" si="3">D14*0.2</f>
        <v>0</v>
      </c>
      <c r="E17" s="162">
        <f t="shared" si="3"/>
        <v>0</v>
      </c>
      <c r="F17" s="189">
        <f>F14*0.2</f>
        <v>0</v>
      </c>
      <c r="G17" s="190">
        <f t="shared" ref="G17:K17" si="4">G14*0.2</f>
        <v>0</v>
      </c>
      <c r="H17" s="190">
        <f t="shared" si="4"/>
        <v>0</v>
      </c>
      <c r="I17" s="190">
        <f t="shared" si="4"/>
        <v>0</v>
      </c>
      <c r="J17" s="190">
        <f t="shared" si="4"/>
        <v>0</v>
      </c>
      <c r="K17" s="191">
        <f t="shared" si="4"/>
        <v>0</v>
      </c>
      <c r="M17" s="192">
        <f t="shared" ref="M17:M36" si="5">SUM(F17:K17)</f>
        <v>0</v>
      </c>
      <c r="N17" s="76"/>
      <c r="O17" s="145"/>
      <c r="P17" s="86"/>
      <c r="Q17" s="233"/>
      <c r="R17" s="138"/>
      <c r="S17" s="139"/>
      <c r="T17" s="125"/>
      <c r="U17" s="86"/>
    </row>
    <row r="18" spans="2:26" s="23" customFormat="1" ht="18" customHeight="1" x14ac:dyDescent="0.15">
      <c r="B18" s="151"/>
      <c r="C18" s="147" t="s">
        <v>97</v>
      </c>
      <c r="D18" s="148">
        <f t="shared" ref="D18:E18" si="6">D14-D17</f>
        <v>0</v>
      </c>
      <c r="E18" s="163">
        <f t="shared" si="6"/>
        <v>0</v>
      </c>
      <c r="F18" s="176">
        <f>F14-F17</f>
        <v>0</v>
      </c>
      <c r="G18" s="148">
        <f t="shared" ref="G18:K18" si="7">G14-G17</f>
        <v>0</v>
      </c>
      <c r="H18" s="148">
        <f t="shared" si="7"/>
        <v>0</v>
      </c>
      <c r="I18" s="148">
        <f t="shared" si="7"/>
        <v>0</v>
      </c>
      <c r="J18" s="148">
        <f t="shared" si="7"/>
        <v>0</v>
      </c>
      <c r="K18" s="177">
        <f t="shared" si="7"/>
        <v>0</v>
      </c>
      <c r="L18" s="149"/>
      <c r="M18" s="193">
        <f>SUM(F18:K18)</f>
        <v>0</v>
      </c>
      <c r="N18" s="68"/>
      <c r="O18" s="145"/>
      <c r="P18" s="106"/>
      <c r="Q18" s="233"/>
      <c r="R18" s="140"/>
      <c r="S18" s="141"/>
      <c r="T18" s="107"/>
      <c r="U18" s="106"/>
      <c r="V18" s="31"/>
      <c r="W18" s="31"/>
      <c r="X18" s="31"/>
    </row>
    <row r="19" spans="2:26" ht="18" customHeight="1" x14ac:dyDescent="0.15">
      <c r="B19" s="218" t="s">
        <v>23</v>
      </c>
      <c r="C19" s="5" t="s">
        <v>4</v>
      </c>
      <c r="D19" s="33"/>
      <c r="E19" s="155"/>
      <c r="F19" s="178"/>
      <c r="G19" s="156"/>
      <c r="H19" s="156"/>
      <c r="I19" s="156"/>
      <c r="J19" s="156"/>
      <c r="K19" s="179"/>
      <c r="M19" s="187">
        <f t="shared" si="5"/>
        <v>0</v>
      </c>
      <c r="N19" s="68"/>
      <c r="O19" s="89" t="s">
        <v>103</v>
      </c>
      <c r="P19" s="106"/>
      <c r="Q19" s="233"/>
      <c r="R19" s="120" t="s">
        <v>35</v>
      </c>
      <c r="S19" s="121">
        <f>SUM(S11:S18)</f>
        <v>0</v>
      </c>
      <c r="T19" s="121">
        <f>SUM(T11:T18)</f>
        <v>0</v>
      </c>
      <c r="U19" s="106"/>
      <c r="V19" s="31"/>
      <c r="W19" s="31"/>
      <c r="X19" s="31"/>
    </row>
    <row r="20" spans="2:26" ht="18" customHeight="1" x14ac:dyDescent="0.15">
      <c r="B20" s="219"/>
      <c r="C20" s="6" t="s">
        <v>24</v>
      </c>
      <c r="D20" s="174"/>
      <c r="E20" s="55"/>
      <c r="F20" s="174"/>
      <c r="G20" s="55"/>
      <c r="H20" s="55"/>
      <c r="I20" s="55"/>
      <c r="J20" s="55"/>
      <c r="K20" s="175"/>
      <c r="M20" s="187">
        <f t="shared" si="5"/>
        <v>0</v>
      </c>
      <c r="N20" s="68"/>
      <c r="O20" s="144" t="s">
        <v>104</v>
      </c>
      <c r="P20" s="106"/>
      <c r="Q20" s="232" t="s">
        <v>52</v>
      </c>
      <c r="R20" s="108"/>
      <c r="S20" s="109"/>
      <c r="T20" s="110"/>
      <c r="U20" s="106"/>
      <c r="V20" s="31"/>
      <c r="W20" s="31"/>
      <c r="X20" s="31"/>
    </row>
    <row r="21" spans="2:26" ht="18" customHeight="1" x14ac:dyDescent="0.15">
      <c r="B21" s="219"/>
      <c r="C21" s="6" t="s">
        <v>17</v>
      </c>
      <c r="D21" s="174"/>
      <c r="E21" s="55"/>
      <c r="F21" s="174"/>
      <c r="G21" s="55"/>
      <c r="H21" s="55"/>
      <c r="I21" s="55"/>
      <c r="J21" s="55"/>
      <c r="K21" s="175"/>
      <c r="M21" s="187">
        <f t="shared" si="5"/>
        <v>0</v>
      </c>
      <c r="N21" s="68"/>
      <c r="O21" s="145" t="s">
        <v>105</v>
      </c>
      <c r="P21" s="106"/>
      <c r="Q21" s="233"/>
      <c r="R21" s="111"/>
      <c r="S21" s="112"/>
      <c r="T21" s="113"/>
      <c r="U21" s="106"/>
      <c r="V21" s="31"/>
      <c r="W21" s="31"/>
      <c r="X21" s="31"/>
    </row>
    <row r="22" spans="2:26" s="23" customFormat="1" ht="18" customHeight="1" x14ac:dyDescent="0.15">
      <c r="B22" s="219"/>
      <c r="C22" s="6" t="s">
        <v>7</v>
      </c>
      <c r="D22" s="174"/>
      <c r="E22" s="55"/>
      <c r="F22" s="174"/>
      <c r="G22" s="55"/>
      <c r="H22" s="55"/>
      <c r="I22" s="55"/>
      <c r="J22" s="55"/>
      <c r="K22" s="175"/>
      <c r="L22" s="69"/>
      <c r="M22" s="194">
        <f t="shared" si="5"/>
        <v>0</v>
      </c>
      <c r="N22" s="68"/>
      <c r="O22" s="144"/>
      <c r="P22" s="106"/>
      <c r="Q22" s="233"/>
      <c r="R22" s="111"/>
      <c r="S22" s="112"/>
      <c r="T22" s="113"/>
      <c r="U22" s="133"/>
      <c r="V22" s="31"/>
      <c r="W22" s="31"/>
      <c r="X22" s="31"/>
    </row>
    <row r="23" spans="2:26" ht="18" customHeight="1" x14ac:dyDescent="0.15">
      <c r="B23" s="219"/>
      <c r="C23" s="6" t="s">
        <v>25</v>
      </c>
      <c r="D23" s="174"/>
      <c r="E23" s="55"/>
      <c r="F23" s="174"/>
      <c r="G23" s="55"/>
      <c r="H23" s="55"/>
      <c r="I23" s="55"/>
      <c r="J23" s="55"/>
      <c r="K23" s="175"/>
      <c r="L23" s="69"/>
      <c r="M23" s="194">
        <f t="shared" si="5"/>
        <v>0</v>
      </c>
      <c r="N23" s="68"/>
      <c r="O23" s="92"/>
      <c r="P23" s="106"/>
      <c r="Q23" s="233"/>
      <c r="R23" s="114"/>
      <c r="S23" s="115"/>
      <c r="T23" s="116"/>
      <c r="U23" s="133"/>
      <c r="V23" s="31"/>
      <c r="W23" s="31"/>
      <c r="X23" s="31"/>
    </row>
    <row r="24" spans="2:26" ht="18" customHeight="1" x14ac:dyDescent="0.15">
      <c r="B24" s="219"/>
      <c r="C24" s="6" t="s">
        <v>26</v>
      </c>
      <c r="D24" s="174"/>
      <c r="E24" s="55"/>
      <c r="F24" s="174"/>
      <c r="G24" s="55"/>
      <c r="H24" s="55"/>
      <c r="I24" s="55"/>
      <c r="J24" s="55"/>
      <c r="K24" s="175"/>
      <c r="L24" s="69"/>
      <c r="M24" s="194">
        <f t="shared" si="5"/>
        <v>0</v>
      </c>
      <c r="N24" s="68"/>
      <c r="O24" s="91"/>
      <c r="P24" s="106"/>
      <c r="Q24" s="233"/>
      <c r="R24" s="114"/>
      <c r="S24" s="115"/>
      <c r="T24" s="116"/>
      <c r="U24" s="106"/>
      <c r="V24" s="31"/>
      <c r="W24" s="31"/>
      <c r="X24" s="31"/>
    </row>
    <row r="25" spans="2:26" ht="18" customHeight="1" x14ac:dyDescent="0.15">
      <c r="B25" s="219"/>
      <c r="C25" s="6" t="s">
        <v>10</v>
      </c>
      <c r="D25" s="174"/>
      <c r="E25" s="55"/>
      <c r="F25" s="174"/>
      <c r="G25" s="55"/>
      <c r="H25" s="55"/>
      <c r="I25" s="55"/>
      <c r="J25" s="55"/>
      <c r="K25" s="175"/>
      <c r="L25" s="69"/>
      <c r="M25" s="194">
        <f t="shared" si="5"/>
        <v>0</v>
      </c>
      <c r="N25" s="68"/>
      <c r="O25" s="91"/>
      <c r="P25" s="106"/>
      <c r="Q25" s="234"/>
      <c r="R25" s="122" t="s">
        <v>36</v>
      </c>
      <c r="S25" s="123">
        <f>SUM(S20:S23)</f>
        <v>0</v>
      </c>
      <c r="T25" s="123">
        <f>SUM(T20:T24)</f>
        <v>0</v>
      </c>
      <c r="U25" s="106"/>
      <c r="V25" s="31"/>
      <c r="W25" s="31"/>
      <c r="X25" s="31"/>
    </row>
    <row r="26" spans="2:26" ht="18" customHeight="1" x14ac:dyDescent="0.15">
      <c r="B26" s="219"/>
      <c r="C26" s="6" t="s">
        <v>6</v>
      </c>
      <c r="D26" s="174"/>
      <c r="E26" s="55"/>
      <c r="F26" s="174"/>
      <c r="G26" s="55"/>
      <c r="H26" s="55"/>
      <c r="I26" s="55"/>
      <c r="J26" s="55"/>
      <c r="K26" s="175"/>
      <c r="L26" s="69"/>
      <c r="M26" s="194">
        <f t="shared" si="5"/>
        <v>0</v>
      </c>
      <c r="N26" s="68"/>
      <c r="O26" s="91"/>
      <c r="P26" s="106"/>
      <c r="Q26" s="86"/>
      <c r="R26" s="86"/>
      <c r="S26" s="82"/>
      <c r="T26" s="82"/>
      <c r="U26" s="106"/>
      <c r="V26" s="31"/>
      <c r="W26" s="31"/>
      <c r="X26" s="31"/>
    </row>
    <row r="27" spans="2:26" ht="18" customHeight="1" x14ac:dyDescent="0.15">
      <c r="B27" s="219"/>
      <c r="C27" s="6" t="s">
        <v>9</v>
      </c>
      <c r="D27" s="174"/>
      <c r="E27" s="55"/>
      <c r="F27" s="174"/>
      <c r="G27" s="55"/>
      <c r="H27" s="55"/>
      <c r="I27" s="55"/>
      <c r="J27" s="55"/>
      <c r="K27" s="175"/>
      <c r="L27" s="69"/>
      <c r="M27" s="194">
        <f t="shared" si="5"/>
        <v>0</v>
      </c>
      <c r="N27" s="68"/>
      <c r="O27" s="91"/>
      <c r="P27" s="106"/>
      <c r="Q27" s="94"/>
      <c r="R27" s="94"/>
      <c r="S27" s="94"/>
      <c r="T27" s="94"/>
      <c r="U27" s="106"/>
      <c r="W27" s="132"/>
      <c r="X27" s="132"/>
      <c r="Y27" s="132"/>
      <c r="Z27" s="132"/>
    </row>
    <row r="28" spans="2:26" ht="18" customHeight="1" x14ac:dyDescent="0.15">
      <c r="B28" s="219"/>
      <c r="C28" s="33" t="s">
        <v>8</v>
      </c>
      <c r="D28" s="174"/>
      <c r="E28" s="55"/>
      <c r="F28" s="174"/>
      <c r="G28" s="55"/>
      <c r="H28" s="55"/>
      <c r="I28" s="55"/>
      <c r="J28" s="55"/>
      <c r="K28" s="175"/>
      <c r="L28" s="69"/>
      <c r="M28" s="194">
        <f t="shared" si="5"/>
        <v>0</v>
      </c>
      <c r="N28" s="68"/>
      <c r="O28" s="92"/>
      <c r="P28" s="106"/>
      <c r="Q28" s="96" t="s">
        <v>80</v>
      </c>
      <c r="R28" s="97"/>
      <c r="S28" s="98"/>
      <c r="T28" s="99"/>
      <c r="U28" s="106"/>
      <c r="W28" s="132"/>
      <c r="X28" s="132"/>
      <c r="Y28" s="132"/>
      <c r="Z28" s="132"/>
    </row>
    <row r="29" spans="2:26" ht="18" customHeight="1" x14ac:dyDescent="0.15">
      <c r="B29" s="219"/>
      <c r="C29" s="33" t="s">
        <v>95</v>
      </c>
      <c r="D29" s="174"/>
      <c r="E29" s="55"/>
      <c r="F29" s="174"/>
      <c r="G29" s="55"/>
      <c r="H29" s="55"/>
      <c r="I29" s="55"/>
      <c r="J29" s="55"/>
      <c r="K29" s="175"/>
      <c r="L29" s="69"/>
      <c r="M29" s="194">
        <f t="shared" si="5"/>
        <v>0</v>
      </c>
      <c r="N29" s="68"/>
      <c r="O29" s="92"/>
      <c r="P29" s="106"/>
      <c r="Q29" s="214" t="s">
        <v>79</v>
      </c>
      <c r="R29" s="215"/>
      <c r="S29" s="100" t="s">
        <v>85</v>
      </c>
      <c r="T29" s="100" t="s">
        <v>63</v>
      </c>
      <c r="U29" s="106"/>
      <c r="W29" s="132"/>
      <c r="X29" s="132"/>
      <c r="Y29" s="132"/>
      <c r="Z29" s="132"/>
    </row>
    <row r="30" spans="2:26" ht="18" customHeight="1" x14ac:dyDescent="0.15">
      <c r="B30" s="219"/>
      <c r="C30" s="33" t="s">
        <v>13</v>
      </c>
      <c r="D30" s="174"/>
      <c r="E30" s="55"/>
      <c r="F30" s="174"/>
      <c r="G30" s="55"/>
      <c r="H30" s="55"/>
      <c r="I30" s="55"/>
      <c r="J30" s="55"/>
      <c r="K30" s="175"/>
      <c r="L30" s="69"/>
      <c r="M30" s="194">
        <f t="shared" si="5"/>
        <v>0</v>
      </c>
      <c r="N30" s="68"/>
      <c r="O30" s="92"/>
      <c r="P30" s="106"/>
      <c r="Q30" s="232" t="s">
        <v>37</v>
      </c>
      <c r="R30" s="101"/>
      <c r="S30" s="135"/>
      <c r="T30" s="102"/>
      <c r="U30" s="106"/>
      <c r="W30" s="132"/>
      <c r="X30" s="132"/>
      <c r="Y30" s="132"/>
      <c r="Z30" s="132"/>
    </row>
    <row r="31" spans="2:26" ht="18" customHeight="1" x14ac:dyDescent="0.15">
      <c r="B31" s="219"/>
      <c r="C31" s="6" t="s">
        <v>27</v>
      </c>
      <c r="D31" s="174"/>
      <c r="E31" s="55"/>
      <c r="F31" s="174"/>
      <c r="G31" s="55"/>
      <c r="H31" s="55"/>
      <c r="I31" s="55"/>
      <c r="J31" s="55"/>
      <c r="K31" s="175"/>
      <c r="L31" s="69"/>
      <c r="M31" s="194">
        <f t="shared" si="5"/>
        <v>0</v>
      </c>
      <c r="N31" s="68"/>
      <c r="O31" s="92"/>
      <c r="P31" s="106"/>
      <c r="Q31" s="233"/>
      <c r="R31" s="103"/>
      <c r="S31" s="104"/>
      <c r="T31" s="105"/>
      <c r="U31" s="106"/>
      <c r="W31" s="132"/>
      <c r="X31" s="132"/>
      <c r="Y31" s="132"/>
      <c r="Z31" s="132"/>
    </row>
    <row r="32" spans="2:26" ht="18" customHeight="1" x14ac:dyDescent="0.15">
      <c r="B32" s="219"/>
      <c r="C32" s="6" t="s">
        <v>28</v>
      </c>
      <c r="D32" s="174"/>
      <c r="E32" s="55"/>
      <c r="F32" s="174"/>
      <c r="G32" s="55"/>
      <c r="H32" s="55"/>
      <c r="I32" s="55"/>
      <c r="J32" s="55"/>
      <c r="K32" s="175"/>
      <c r="M32" s="187">
        <f t="shared" si="5"/>
        <v>0</v>
      </c>
      <c r="N32" s="68"/>
      <c r="O32" s="91"/>
      <c r="P32" s="106"/>
      <c r="Q32" s="233"/>
      <c r="R32" s="103"/>
      <c r="S32" s="104"/>
      <c r="T32" s="105"/>
      <c r="U32" s="106"/>
      <c r="W32" s="132"/>
      <c r="X32" s="132"/>
      <c r="Y32" s="132"/>
      <c r="Z32" s="132"/>
    </row>
    <row r="33" spans="2:26" ht="18" customHeight="1" x14ac:dyDescent="0.15">
      <c r="B33" s="219"/>
      <c r="C33" s="6" t="s">
        <v>11</v>
      </c>
      <c r="D33" s="174"/>
      <c r="E33" s="55"/>
      <c r="F33" s="174"/>
      <c r="G33" s="55"/>
      <c r="H33" s="55"/>
      <c r="I33" s="55"/>
      <c r="J33" s="55"/>
      <c r="K33" s="175"/>
      <c r="M33" s="187">
        <f t="shared" si="5"/>
        <v>0</v>
      </c>
      <c r="N33" s="68"/>
      <c r="O33" s="92"/>
      <c r="P33" s="106"/>
      <c r="Q33" s="233"/>
      <c r="R33" s="103"/>
      <c r="S33" s="104"/>
      <c r="T33" s="105"/>
      <c r="U33" s="86"/>
      <c r="W33" s="132"/>
      <c r="X33" s="132"/>
      <c r="Y33" s="132"/>
      <c r="Z33" s="132"/>
    </row>
    <row r="34" spans="2:26" ht="18" customHeight="1" x14ac:dyDescent="0.15">
      <c r="B34" s="219"/>
      <c r="C34" s="6" t="s">
        <v>45</v>
      </c>
      <c r="D34" s="174"/>
      <c r="E34" s="55"/>
      <c r="F34" s="174"/>
      <c r="G34" s="55"/>
      <c r="H34" s="55"/>
      <c r="I34" s="55"/>
      <c r="J34" s="55"/>
      <c r="K34" s="175"/>
      <c r="M34" s="187">
        <f t="shared" si="5"/>
        <v>0</v>
      </c>
      <c r="N34" s="68"/>
      <c r="O34" s="92"/>
      <c r="P34" s="106"/>
      <c r="Q34" s="233"/>
      <c r="R34" s="136"/>
      <c r="S34" s="137"/>
      <c r="T34" s="124"/>
      <c r="U34" s="86"/>
      <c r="W34" s="132"/>
      <c r="X34" s="132"/>
      <c r="Y34" s="132"/>
      <c r="Z34" s="132"/>
    </row>
    <row r="35" spans="2:26" ht="18" customHeight="1" x14ac:dyDescent="0.15">
      <c r="B35" s="219"/>
      <c r="C35" s="33" t="s">
        <v>29</v>
      </c>
      <c r="D35" s="174"/>
      <c r="E35" s="55"/>
      <c r="F35" s="174"/>
      <c r="G35" s="55"/>
      <c r="H35" s="55"/>
      <c r="I35" s="55"/>
      <c r="J35" s="55"/>
      <c r="K35" s="175"/>
      <c r="M35" s="187">
        <f t="shared" si="5"/>
        <v>0</v>
      </c>
      <c r="N35" s="68"/>
      <c r="O35" s="92"/>
      <c r="P35" s="106"/>
      <c r="Q35" s="233"/>
      <c r="R35" s="138"/>
      <c r="S35" s="139"/>
      <c r="T35" s="125"/>
      <c r="U35" s="86"/>
      <c r="W35" s="132"/>
      <c r="X35" s="132"/>
      <c r="Y35" s="132"/>
      <c r="Z35" s="132"/>
    </row>
    <row r="36" spans="2:26" s="8" customFormat="1" ht="18" customHeight="1" x14ac:dyDescent="0.15">
      <c r="B36" s="220"/>
      <c r="C36" s="33" t="s">
        <v>12</v>
      </c>
      <c r="D36" s="174"/>
      <c r="E36" s="55"/>
      <c r="F36" s="174"/>
      <c r="G36" s="55"/>
      <c r="H36" s="55"/>
      <c r="I36" s="55"/>
      <c r="J36" s="55"/>
      <c r="K36" s="175"/>
      <c r="M36" s="187">
        <f t="shared" si="5"/>
        <v>0</v>
      </c>
      <c r="N36" s="68"/>
      <c r="O36" s="92"/>
      <c r="P36" s="106"/>
      <c r="Q36" s="233"/>
      <c r="R36" s="138"/>
      <c r="S36" s="139"/>
      <c r="T36" s="125"/>
      <c r="U36" s="69"/>
      <c r="W36" s="132"/>
      <c r="X36" s="132"/>
      <c r="Y36" s="132"/>
      <c r="Z36" s="132"/>
    </row>
    <row r="37" spans="2:26" ht="18" customHeight="1" x14ac:dyDescent="0.15">
      <c r="B37" s="207"/>
      <c r="C37" s="11" t="s">
        <v>32</v>
      </c>
      <c r="D37" s="180">
        <f t="shared" ref="D37:E37" si="8">SUM(D19:D36)</f>
        <v>0</v>
      </c>
      <c r="E37" s="180">
        <f t="shared" si="8"/>
        <v>0</v>
      </c>
      <c r="F37" s="180">
        <f>SUM(F19:F36)</f>
        <v>0</v>
      </c>
      <c r="G37" s="180">
        <f t="shared" ref="G37:K37" si="9">SUM(G19:G36)</f>
        <v>0</v>
      </c>
      <c r="H37" s="180">
        <f t="shared" si="9"/>
        <v>0</v>
      </c>
      <c r="I37" s="180">
        <f t="shared" si="9"/>
        <v>0</v>
      </c>
      <c r="J37" s="180">
        <f t="shared" si="9"/>
        <v>0</v>
      </c>
      <c r="K37" s="180">
        <f t="shared" si="9"/>
        <v>0</v>
      </c>
      <c r="M37" s="195">
        <f>SUM(M17:M36)</f>
        <v>0</v>
      </c>
      <c r="N37" s="68"/>
      <c r="O37" s="91"/>
      <c r="P37" s="106"/>
      <c r="Q37" s="233"/>
      <c r="R37" s="140"/>
      <c r="S37" s="141"/>
      <c r="T37" s="107"/>
      <c r="U37" s="86"/>
      <c r="W37" s="132"/>
      <c r="X37" s="132"/>
      <c r="Y37" s="132"/>
      <c r="Z37" s="132"/>
    </row>
    <row r="38" spans="2:26" ht="18" customHeight="1" thickBot="1" x14ac:dyDescent="0.2">
      <c r="B38" s="216" t="s">
        <v>33</v>
      </c>
      <c r="C38" s="217"/>
      <c r="D38" s="181">
        <f t="shared" ref="D38:E38" si="10">D14-D37</f>
        <v>0</v>
      </c>
      <c r="E38" s="181">
        <f t="shared" si="10"/>
        <v>0</v>
      </c>
      <c r="F38" s="181">
        <f>F14-F37</f>
        <v>0</v>
      </c>
      <c r="G38" s="181">
        <f t="shared" ref="G38:K38" si="11">G14-G37</f>
        <v>0</v>
      </c>
      <c r="H38" s="181">
        <f t="shared" si="11"/>
        <v>0</v>
      </c>
      <c r="I38" s="181">
        <f t="shared" si="11"/>
        <v>0</v>
      </c>
      <c r="J38" s="181">
        <f t="shared" si="11"/>
        <v>0</v>
      </c>
      <c r="K38" s="181">
        <f t="shared" si="11"/>
        <v>0</v>
      </c>
      <c r="L38" s="142"/>
      <c r="M38" s="196">
        <f>M14-M37</f>
        <v>0</v>
      </c>
      <c r="N38" s="83"/>
      <c r="O38" s="91"/>
      <c r="P38" s="106"/>
      <c r="Q38" s="234"/>
      <c r="R38" s="120" t="s">
        <v>35</v>
      </c>
      <c r="S38" s="121">
        <f>SUM(S30:S37)</f>
        <v>0</v>
      </c>
      <c r="T38" s="121">
        <f>SUM(T30:T37)</f>
        <v>0</v>
      </c>
      <c r="U38" s="106"/>
      <c r="V38" s="22"/>
      <c r="W38" s="132"/>
      <c r="X38" s="132"/>
      <c r="Y38" s="132"/>
      <c r="Z38" s="132"/>
    </row>
    <row r="39" spans="2:26" ht="18" customHeight="1" x14ac:dyDescent="0.15">
      <c r="B39" s="208"/>
      <c r="C39" s="24" t="s">
        <v>54</v>
      </c>
      <c r="D39" s="24"/>
      <c r="E39" s="24"/>
      <c r="F39" s="8"/>
      <c r="G39" s="8"/>
      <c r="H39" s="8"/>
      <c r="I39" s="8"/>
      <c r="J39" s="8"/>
      <c r="K39" s="8"/>
      <c r="M39" s="8"/>
      <c r="N39" s="83"/>
      <c r="P39" s="86"/>
      <c r="Q39" s="94"/>
      <c r="R39" s="94"/>
      <c r="S39" s="94"/>
      <c r="T39" s="94"/>
      <c r="U39" s="86"/>
      <c r="W39" s="132"/>
      <c r="X39" s="132"/>
      <c r="Y39" s="132"/>
      <c r="Z39" s="132"/>
    </row>
    <row r="40" spans="2:26" s="8" customFormat="1" ht="18" customHeight="1" thickBot="1" x14ac:dyDescent="0.2">
      <c r="N40" s="69"/>
      <c r="O40" s="89"/>
      <c r="P40" s="86"/>
      <c r="Q40" s="94"/>
      <c r="R40" s="94"/>
      <c r="S40" s="94"/>
      <c r="T40" s="94"/>
      <c r="U40" s="86"/>
      <c r="W40" s="132"/>
      <c r="X40" s="132"/>
      <c r="Y40" s="132"/>
      <c r="Z40" s="132"/>
    </row>
    <row r="41" spans="2:26" ht="18" customHeight="1" x14ac:dyDescent="0.15">
      <c r="B41" s="237" t="s">
        <v>41</v>
      </c>
      <c r="C41" s="1" t="s">
        <v>3</v>
      </c>
      <c r="D41" s="1" t="s">
        <v>101</v>
      </c>
      <c r="E41" s="197" t="s">
        <v>102</v>
      </c>
      <c r="F41" s="198" t="s">
        <v>50</v>
      </c>
      <c r="G41" s="199" t="s">
        <v>71</v>
      </c>
      <c r="H41" s="199" t="s">
        <v>72</v>
      </c>
      <c r="I41" s="199" t="s">
        <v>73</v>
      </c>
      <c r="J41" s="199" t="s">
        <v>74</v>
      </c>
      <c r="K41" s="200" t="s">
        <v>75</v>
      </c>
      <c r="M41" s="205" t="s">
        <v>76</v>
      </c>
      <c r="N41" s="69"/>
      <c r="P41" s="86"/>
      <c r="Q41" s="94"/>
      <c r="R41" s="94"/>
      <c r="S41" s="94"/>
      <c r="T41" s="94"/>
      <c r="U41" s="86"/>
      <c r="W41" s="132"/>
      <c r="X41" s="132"/>
      <c r="Y41" s="132"/>
      <c r="Z41" s="132"/>
    </row>
    <row r="42" spans="2:26" ht="18" customHeight="1" x14ac:dyDescent="0.15">
      <c r="B42" s="238"/>
      <c r="C42" s="64" t="s">
        <v>70</v>
      </c>
      <c r="D42" s="152"/>
      <c r="E42" s="158"/>
      <c r="F42" s="201"/>
      <c r="G42" s="57"/>
      <c r="H42" s="57"/>
      <c r="I42" s="57"/>
      <c r="J42" s="57"/>
      <c r="K42" s="173"/>
      <c r="M42" s="187">
        <f>SUM(F42:K42)</f>
        <v>0</v>
      </c>
      <c r="N42" s="82"/>
      <c r="O42" s="211" t="s">
        <v>86</v>
      </c>
      <c r="P42" s="86"/>
      <c r="Q42" s="94"/>
      <c r="R42" s="94"/>
      <c r="S42" s="94"/>
      <c r="T42" s="94"/>
      <c r="U42" s="86"/>
      <c r="W42" s="132"/>
      <c r="X42" s="132"/>
      <c r="Y42" s="132"/>
      <c r="Z42" s="132"/>
    </row>
    <row r="43" spans="2:26" s="8" customFormat="1" ht="18" customHeight="1" x14ac:dyDescent="0.15">
      <c r="B43" s="238"/>
      <c r="C43" s="64" t="s">
        <v>67</v>
      </c>
      <c r="D43" s="152"/>
      <c r="E43" s="158"/>
      <c r="F43" s="201"/>
      <c r="G43" s="57"/>
      <c r="H43" s="57"/>
      <c r="I43" s="57"/>
      <c r="J43" s="57"/>
      <c r="K43" s="173"/>
      <c r="M43" s="187">
        <f>SUM(F43:K43)</f>
        <v>0</v>
      </c>
      <c r="N43" s="68"/>
      <c r="O43" s="211" t="s">
        <v>87</v>
      </c>
      <c r="P43" s="86"/>
      <c r="Q43" s="94"/>
      <c r="R43" s="94"/>
      <c r="S43" s="94"/>
      <c r="T43" s="94"/>
      <c r="U43" s="86"/>
      <c r="W43" s="132"/>
      <c r="X43" s="132"/>
      <c r="Y43" s="132"/>
      <c r="Z43" s="132"/>
    </row>
    <row r="44" spans="2:26" ht="18" customHeight="1" thickBot="1" x14ac:dyDescent="0.2">
      <c r="B44" s="93"/>
      <c r="C44" s="9" t="s">
        <v>5</v>
      </c>
      <c r="D44" s="15">
        <f>SUM(D42:D43)</f>
        <v>0</v>
      </c>
      <c r="E44" s="209">
        <f>SUM(E42:E43)</f>
        <v>0</v>
      </c>
      <c r="F44" s="202">
        <f t="shared" ref="F44:K44" si="12">SUM(F42:F43)</f>
        <v>0</v>
      </c>
      <c r="G44" s="203">
        <f t="shared" si="12"/>
        <v>0</v>
      </c>
      <c r="H44" s="203">
        <f t="shared" si="12"/>
        <v>0</v>
      </c>
      <c r="I44" s="203">
        <f t="shared" si="12"/>
        <v>0</v>
      </c>
      <c r="J44" s="203">
        <f t="shared" si="12"/>
        <v>0</v>
      </c>
      <c r="K44" s="204">
        <f t="shared" si="12"/>
        <v>0</v>
      </c>
      <c r="M44" s="206">
        <f>SUM(M42:M43)</f>
        <v>0</v>
      </c>
      <c r="N44" s="68"/>
      <c r="P44" s="86"/>
      <c r="Q44" s="94"/>
      <c r="R44" s="94"/>
      <c r="S44" s="94"/>
      <c r="T44" s="94"/>
      <c r="U44" s="86"/>
      <c r="W44" s="132"/>
      <c r="X44" s="132"/>
      <c r="Y44" s="132"/>
      <c r="Z44" s="132"/>
    </row>
    <row r="45" spans="2:26" ht="18" customHeight="1" x14ac:dyDescent="0.15">
      <c r="B45" s="67"/>
      <c r="C45" s="71" t="s">
        <v>56</v>
      </c>
      <c r="D45" s="71"/>
      <c r="E45" s="71"/>
      <c r="F45" s="68"/>
      <c r="G45" s="68"/>
      <c r="H45" s="68"/>
      <c r="I45" s="68"/>
      <c r="J45" s="68"/>
      <c r="K45" s="68"/>
      <c r="L45" s="69"/>
      <c r="M45" s="68"/>
      <c r="N45" s="68"/>
      <c r="P45" s="86"/>
      <c r="Q45" s="94"/>
      <c r="R45" s="94"/>
      <c r="S45" s="94"/>
      <c r="T45" s="94"/>
      <c r="U45" s="86"/>
      <c r="W45" s="132"/>
      <c r="X45" s="132"/>
      <c r="Y45" s="132"/>
      <c r="Z45" s="132"/>
    </row>
    <row r="46" spans="2:26" s="132" customFormat="1" ht="18" customHeight="1" x14ac:dyDescent="0.15">
      <c r="N46" s="68"/>
      <c r="O46" s="134"/>
      <c r="P46" s="133"/>
      <c r="Q46" s="94"/>
      <c r="R46" s="94"/>
      <c r="S46" s="94"/>
      <c r="T46" s="94"/>
      <c r="U46" s="133"/>
      <c r="V46" s="21"/>
    </row>
    <row r="47" spans="2:26" ht="18" customHeight="1" x14ac:dyDescent="0.15">
      <c r="B47" s="235" t="s">
        <v>30</v>
      </c>
      <c r="C47" s="10" t="s">
        <v>42</v>
      </c>
      <c r="D47" s="10"/>
      <c r="E47" s="10"/>
      <c r="F47" s="61"/>
      <c r="G47" s="61"/>
      <c r="H47" s="61"/>
      <c r="I47" s="61"/>
      <c r="J47" s="61"/>
      <c r="K47" s="61"/>
      <c r="L47" s="132"/>
      <c r="M47" s="12">
        <f>SUM(F47:K47)</f>
        <v>0</v>
      </c>
      <c r="N47" s="133"/>
      <c r="O47" s="89" t="s">
        <v>83</v>
      </c>
      <c r="P47" s="86"/>
      <c r="Q47" s="94"/>
      <c r="R47" s="94"/>
      <c r="S47" s="94"/>
      <c r="T47" s="94"/>
      <c r="U47" s="86"/>
    </row>
    <row r="48" spans="2:26" ht="18" customHeight="1" x14ac:dyDescent="0.15">
      <c r="B48" s="235"/>
      <c r="C48" s="63" t="s">
        <v>77</v>
      </c>
      <c r="D48" s="10"/>
      <c r="E48" s="10"/>
      <c r="F48" s="61"/>
      <c r="G48" s="61"/>
      <c r="H48" s="61"/>
      <c r="I48" s="61"/>
      <c r="J48" s="61"/>
      <c r="K48" s="61"/>
      <c r="L48" s="132"/>
      <c r="M48" s="12">
        <f t="shared" ref="M48:M51" si="13">SUM(F48:K48)</f>
        <v>0</v>
      </c>
      <c r="N48" s="68"/>
      <c r="O48" s="89" t="s">
        <v>84</v>
      </c>
      <c r="P48" s="86"/>
      <c r="Q48" s="94"/>
      <c r="R48" s="94"/>
      <c r="S48" s="94"/>
      <c r="T48" s="94"/>
      <c r="U48" s="86"/>
    </row>
    <row r="49" spans="1:24" ht="18" customHeight="1" x14ac:dyDescent="0.15">
      <c r="B49" s="235"/>
      <c r="C49" s="10"/>
      <c r="D49" s="10"/>
      <c r="E49" s="10"/>
      <c r="F49" s="61"/>
      <c r="G49" s="61"/>
      <c r="H49" s="61"/>
      <c r="I49" s="61"/>
      <c r="J49" s="61"/>
      <c r="K49" s="61"/>
      <c r="L49" s="132"/>
      <c r="M49" s="12">
        <f t="shared" si="13"/>
        <v>0</v>
      </c>
      <c r="N49" s="68"/>
      <c r="P49" s="86"/>
      <c r="Q49" s="94"/>
      <c r="R49" s="94"/>
      <c r="S49" s="94"/>
      <c r="T49" s="94"/>
      <c r="U49" s="86"/>
    </row>
    <row r="50" spans="1:24" ht="18" customHeight="1" x14ac:dyDescent="0.15">
      <c r="B50" s="235"/>
      <c r="C50" s="63" t="s">
        <v>82</v>
      </c>
      <c r="D50" s="63"/>
      <c r="E50" s="63"/>
      <c r="F50" s="61"/>
      <c r="G50" s="57"/>
      <c r="H50" s="57"/>
      <c r="I50" s="57"/>
      <c r="J50" s="57"/>
      <c r="K50" s="57"/>
      <c r="L50" s="132"/>
      <c r="M50" s="12">
        <f t="shared" si="13"/>
        <v>0</v>
      </c>
      <c r="N50" s="68"/>
      <c r="O50" s="211" t="s">
        <v>88</v>
      </c>
      <c r="P50" s="86"/>
      <c r="Q50" s="94"/>
      <c r="R50" s="94"/>
      <c r="S50" s="94"/>
      <c r="T50" s="94"/>
      <c r="U50" s="86"/>
    </row>
    <row r="51" spans="1:24" ht="18" customHeight="1" x14ac:dyDescent="0.15">
      <c r="B51" s="235"/>
      <c r="C51" s="63"/>
      <c r="D51" s="63"/>
      <c r="E51" s="63"/>
      <c r="F51" s="55" t="s">
        <v>44</v>
      </c>
      <c r="G51" s="55" t="s">
        <v>44</v>
      </c>
      <c r="H51" s="55" t="s">
        <v>44</v>
      </c>
      <c r="I51" s="55" t="s">
        <v>44</v>
      </c>
      <c r="J51" s="55" t="s">
        <v>44</v>
      </c>
      <c r="K51" s="55" t="s">
        <v>44</v>
      </c>
      <c r="L51" s="132"/>
      <c r="M51" s="12">
        <f t="shared" si="13"/>
        <v>0</v>
      </c>
      <c r="N51" s="68"/>
      <c r="P51" s="86"/>
      <c r="Q51" s="94"/>
      <c r="R51" s="94"/>
      <c r="S51" s="94"/>
      <c r="T51" s="94"/>
      <c r="U51" s="86"/>
    </row>
    <row r="52" spans="1:24" ht="18" customHeight="1" x14ac:dyDescent="0.15">
      <c r="B52" s="236"/>
      <c r="C52" s="7" t="s">
        <v>18</v>
      </c>
      <c r="D52" s="7">
        <f>SUM(D47:D51)</f>
        <v>0</v>
      </c>
      <c r="E52" s="7">
        <f>SUM(E47:E51)</f>
        <v>0</v>
      </c>
      <c r="F52" s="14">
        <f t="shared" ref="F52:K52" si="14">SUM(F47:F51)</f>
        <v>0</v>
      </c>
      <c r="G52" s="14">
        <f t="shared" si="14"/>
        <v>0</v>
      </c>
      <c r="H52" s="14">
        <f t="shared" si="14"/>
        <v>0</v>
      </c>
      <c r="I52" s="14">
        <f t="shared" si="14"/>
        <v>0</v>
      </c>
      <c r="J52" s="14">
        <f t="shared" si="14"/>
        <v>0</v>
      </c>
      <c r="K52" s="14">
        <f t="shared" si="14"/>
        <v>0</v>
      </c>
      <c r="L52" s="133"/>
      <c r="M52" s="43">
        <f>SUM(F52:K52)</f>
        <v>0</v>
      </c>
      <c r="N52" s="68"/>
      <c r="P52" s="86"/>
      <c r="Q52" s="94"/>
      <c r="R52" s="94"/>
      <c r="S52" s="94"/>
      <c r="T52" s="94"/>
      <c r="U52" s="86"/>
    </row>
    <row r="53" spans="1:24" s="16" customFormat="1" ht="18" customHeight="1" x14ac:dyDescent="0.15">
      <c r="B53" s="143"/>
      <c r="C53" s="51"/>
      <c r="D53" s="51"/>
      <c r="E53" s="51"/>
      <c r="F53" s="36"/>
      <c r="G53" s="36"/>
      <c r="H53" s="36"/>
      <c r="I53" s="36"/>
      <c r="J53" s="36"/>
      <c r="K53" s="36"/>
      <c r="L53" s="69"/>
      <c r="M53" s="83"/>
      <c r="N53" s="76"/>
      <c r="O53" s="89"/>
      <c r="P53" s="86"/>
      <c r="Q53" s="69"/>
      <c r="R53" s="69"/>
      <c r="S53" s="69"/>
      <c r="T53" s="69"/>
      <c r="U53" s="86"/>
      <c r="V53" s="50"/>
      <c r="W53" s="50"/>
      <c r="X53" s="50"/>
    </row>
    <row r="54" spans="1:24" s="21" customFormat="1" ht="18" customHeight="1" x14ac:dyDescent="0.15">
      <c r="B54" s="8"/>
      <c r="C54" s="65" t="s">
        <v>57</v>
      </c>
      <c r="D54" s="65"/>
      <c r="E54" s="210">
        <f>D56</f>
        <v>0</v>
      </c>
      <c r="F54" s="75"/>
      <c r="G54" s="74">
        <f>F56</f>
        <v>0</v>
      </c>
      <c r="H54" s="74">
        <f t="shared" ref="H54:K54" si="15">G56</f>
        <v>0</v>
      </c>
      <c r="I54" s="74">
        <f t="shared" si="15"/>
        <v>0</v>
      </c>
      <c r="J54" s="74">
        <f t="shared" si="15"/>
        <v>0</v>
      </c>
      <c r="K54" s="74">
        <f t="shared" si="15"/>
        <v>0</v>
      </c>
      <c r="L54" s="119"/>
      <c r="M54" s="69"/>
      <c r="N54" s="83"/>
      <c r="O54" s="88" t="s">
        <v>106</v>
      </c>
      <c r="P54" s="86"/>
      <c r="Q54" s="86"/>
      <c r="R54" s="86"/>
      <c r="S54" s="86"/>
      <c r="T54" s="86"/>
      <c r="U54" s="86"/>
    </row>
    <row r="55" spans="1:24" s="21" customFormat="1" ht="18" customHeight="1" x14ac:dyDescent="0.15">
      <c r="A55" s="86"/>
      <c r="B55" s="69"/>
      <c r="C55" s="117" t="s">
        <v>110</v>
      </c>
      <c r="D55" s="130">
        <f t="shared" ref="D55:K55" si="16">D38-D44-D52</f>
        <v>0</v>
      </c>
      <c r="E55" s="130">
        <f t="shared" si="16"/>
        <v>0</v>
      </c>
      <c r="F55" s="130">
        <f t="shared" si="16"/>
        <v>0</v>
      </c>
      <c r="G55" s="130">
        <f t="shared" si="16"/>
        <v>0</v>
      </c>
      <c r="H55" s="130">
        <f t="shared" si="16"/>
        <v>0</v>
      </c>
      <c r="I55" s="130">
        <f t="shared" si="16"/>
        <v>0</v>
      </c>
      <c r="J55" s="130">
        <f t="shared" si="16"/>
        <v>0</v>
      </c>
      <c r="K55" s="130">
        <f t="shared" si="16"/>
        <v>0</v>
      </c>
      <c r="L55" s="69"/>
      <c r="M55" s="83"/>
      <c r="N55" s="69"/>
      <c r="O55" s="88" t="s">
        <v>89</v>
      </c>
      <c r="P55" s="86"/>
      <c r="Q55" s="86"/>
      <c r="R55" s="86"/>
      <c r="S55" s="86"/>
      <c r="T55" s="86"/>
      <c r="U55" s="86"/>
    </row>
    <row r="56" spans="1:24" s="21" customFormat="1" ht="18" customHeight="1" x14ac:dyDescent="0.15">
      <c r="A56" s="86"/>
      <c r="B56" s="69"/>
      <c r="C56" s="117" t="s">
        <v>34</v>
      </c>
      <c r="D56" s="130">
        <f t="shared" ref="D56:E56" si="17">D54+D55</f>
        <v>0</v>
      </c>
      <c r="E56" s="130">
        <f t="shared" si="17"/>
        <v>0</v>
      </c>
      <c r="F56" s="130">
        <f>F54+F55</f>
        <v>0</v>
      </c>
      <c r="G56" s="130">
        <f t="shared" ref="G56:K56" si="18">G54+G55</f>
        <v>0</v>
      </c>
      <c r="H56" s="130">
        <f t="shared" si="18"/>
        <v>0</v>
      </c>
      <c r="I56" s="130">
        <f t="shared" si="18"/>
        <v>0</v>
      </c>
      <c r="J56" s="130">
        <f t="shared" si="18"/>
        <v>0</v>
      </c>
      <c r="K56" s="130">
        <f t="shared" si="18"/>
        <v>0</v>
      </c>
      <c r="L56" s="69"/>
      <c r="M56" s="83"/>
      <c r="N56" s="83"/>
      <c r="O56" s="88" t="s">
        <v>90</v>
      </c>
      <c r="P56" s="86"/>
      <c r="Q56" s="86"/>
      <c r="R56" s="86"/>
      <c r="S56" s="86"/>
      <c r="T56" s="86"/>
      <c r="U56" s="86"/>
    </row>
    <row r="57" spans="1:24" ht="21.6" customHeight="1" thickBot="1" x14ac:dyDescent="0.2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83"/>
      <c r="O57" s="212" t="s">
        <v>107</v>
      </c>
      <c r="P57" s="86"/>
      <c r="Q57" s="86"/>
      <c r="R57" s="86"/>
      <c r="S57" s="86"/>
      <c r="T57" s="86"/>
      <c r="U57" s="86"/>
    </row>
    <row r="58" spans="1:24" ht="17.100000000000001" customHeight="1" thickBot="1" x14ac:dyDescent="0.2">
      <c r="A58" s="69"/>
      <c r="B58" s="69"/>
      <c r="C58" s="69"/>
      <c r="D58" s="69" t="s">
        <v>108</v>
      </c>
      <c r="E58" s="69"/>
      <c r="F58" s="118"/>
      <c r="G58" s="213" t="s">
        <v>112</v>
      </c>
      <c r="H58" s="118" t="s">
        <v>111</v>
      </c>
      <c r="I58" s="118"/>
      <c r="J58" s="69"/>
      <c r="K58" s="118"/>
      <c r="L58" s="69"/>
      <c r="M58" s="84"/>
      <c r="N58" s="69"/>
      <c r="P58" s="86"/>
      <c r="Q58" s="86"/>
      <c r="R58" s="86"/>
      <c r="S58" s="86"/>
      <c r="T58" s="86"/>
      <c r="U58" s="86"/>
    </row>
    <row r="59" spans="1:24" ht="17.100000000000001" customHeight="1" x14ac:dyDescent="0.15">
      <c r="A59" s="69"/>
      <c r="B59" s="69"/>
      <c r="C59" s="69"/>
      <c r="D59" s="69" t="s">
        <v>109</v>
      </c>
      <c r="E59" s="69"/>
      <c r="F59" s="118"/>
      <c r="G59" s="118"/>
      <c r="H59" s="118"/>
      <c r="I59" s="118"/>
      <c r="J59" s="69"/>
      <c r="K59" s="118"/>
      <c r="L59" s="69"/>
      <c r="M59" s="84"/>
      <c r="P59" s="86"/>
      <c r="Q59" s="86"/>
      <c r="R59" s="86"/>
      <c r="S59" s="86"/>
      <c r="T59" s="86"/>
      <c r="U59" s="86"/>
    </row>
    <row r="60" spans="1:24" ht="17.100000000000001" customHeight="1" x14ac:dyDescent="0.15">
      <c r="A60" s="69"/>
      <c r="B60" s="69"/>
      <c r="C60" s="69"/>
      <c r="D60" s="69"/>
      <c r="E60" s="69"/>
      <c r="F60" s="118"/>
      <c r="G60" s="118"/>
      <c r="H60" s="118"/>
      <c r="I60" s="118"/>
      <c r="J60" s="69"/>
      <c r="K60" s="118"/>
      <c r="L60" s="69"/>
      <c r="M60" s="84"/>
      <c r="P60" s="86"/>
      <c r="Q60" s="86"/>
      <c r="R60" s="86"/>
      <c r="S60" s="86"/>
      <c r="T60" s="86"/>
      <c r="U60" s="86"/>
    </row>
    <row r="61" spans="1:24" s="21" customFormat="1" x14ac:dyDescent="0.15">
      <c r="A61" s="86"/>
      <c r="B61" s="69"/>
      <c r="C61" s="69"/>
      <c r="D61" s="69"/>
      <c r="E61" s="69"/>
      <c r="F61" s="119"/>
      <c r="G61" s="118"/>
      <c r="H61" s="118"/>
      <c r="I61" s="118"/>
      <c r="J61" s="69"/>
      <c r="K61" s="118"/>
      <c r="L61" s="69"/>
      <c r="M61" s="84"/>
      <c r="N61" s="84"/>
      <c r="O61" s="89"/>
      <c r="P61" s="86"/>
      <c r="Q61" s="86"/>
      <c r="R61" s="86"/>
      <c r="S61" s="86"/>
      <c r="T61" s="86"/>
      <c r="U61" s="86"/>
    </row>
    <row r="62" spans="1:24" s="21" customFormat="1" x14ac:dyDescent="0.15">
      <c r="A62" s="86"/>
      <c r="B62" s="69"/>
      <c r="C62" s="69"/>
      <c r="D62" s="69"/>
      <c r="E62" s="69"/>
      <c r="F62" s="118"/>
      <c r="G62" s="118"/>
      <c r="H62" s="118"/>
      <c r="I62" s="118"/>
      <c r="J62" s="69"/>
      <c r="K62" s="118"/>
      <c r="L62" s="69"/>
      <c r="M62" s="84"/>
      <c r="N62" s="84"/>
      <c r="O62" s="89"/>
      <c r="P62" s="86"/>
      <c r="Q62" s="86"/>
      <c r="R62" s="86"/>
      <c r="S62" s="86"/>
      <c r="T62" s="86"/>
      <c r="U62" s="86"/>
    </row>
    <row r="63" spans="1:24" x14ac:dyDescent="0.15">
      <c r="A63" s="69"/>
      <c r="B63" s="69"/>
      <c r="C63" s="69"/>
      <c r="D63" s="69"/>
      <c r="E63" s="69"/>
      <c r="F63" s="118"/>
      <c r="G63" s="118"/>
      <c r="H63" s="118"/>
      <c r="I63" s="118"/>
      <c r="J63" s="69"/>
      <c r="K63" s="118"/>
      <c r="L63" s="69"/>
      <c r="M63" s="84"/>
      <c r="P63" s="86"/>
      <c r="Q63" s="86"/>
      <c r="R63" s="86"/>
      <c r="S63" s="86"/>
      <c r="T63" s="86"/>
      <c r="U63" s="86"/>
    </row>
    <row r="64" spans="1:24" x14ac:dyDescent="0.15">
      <c r="A64" s="69"/>
      <c r="B64" s="69"/>
      <c r="C64" s="69"/>
      <c r="D64" s="69"/>
      <c r="E64" s="69"/>
      <c r="F64" s="118"/>
      <c r="G64" s="118"/>
      <c r="H64" s="118"/>
      <c r="I64" s="118"/>
      <c r="J64" s="69"/>
      <c r="K64" s="118"/>
      <c r="L64" s="69"/>
      <c r="M64" s="84"/>
      <c r="P64" s="86"/>
      <c r="Q64" s="86"/>
      <c r="R64" s="86"/>
      <c r="S64" s="86"/>
      <c r="T64" s="86"/>
      <c r="U64" s="86"/>
    </row>
    <row r="65" spans="1:21" x14ac:dyDescent="0.15">
      <c r="A65" s="69"/>
      <c r="B65" s="69"/>
      <c r="C65" s="69"/>
      <c r="D65" s="69"/>
      <c r="E65" s="69"/>
      <c r="F65" s="118"/>
      <c r="G65" s="118"/>
      <c r="H65" s="118"/>
      <c r="I65" s="118"/>
      <c r="J65" s="69"/>
      <c r="K65" s="118"/>
      <c r="L65" s="69"/>
      <c r="M65" s="84"/>
      <c r="P65" s="86"/>
      <c r="Q65" s="86"/>
      <c r="R65" s="86"/>
      <c r="S65" s="86"/>
      <c r="T65" s="86"/>
      <c r="U65" s="86"/>
    </row>
    <row r="66" spans="1:21" x14ac:dyDescent="0.15">
      <c r="A66" s="69"/>
      <c r="B66" s="69"/>
      <c r="C66" s="69"/>
      <c r="D66" s="69"/>
      <c r="E66" s="69"/>
      <c r="F66" s="118"/>
      <c r="G66" s="118"/>
      <c r="H66" s="118"/>
      <c r="I66" s="118"/>
      <c r="J66" s="69"/>
      <c r="K66" s="118"/>
      <c r="L66" s="69"/>
      <c r="M66" s="84"/>
      <c r="P66" s="86"/>
      <c r="Q66" s="86"/>
      <c r="R66" s="86"/>
      <c r="S66" s="86"/>
      <c r="T66" s="86"/>
      <c r="U66" s="86"/>
    </row>
    <row r="67" spans="1:21" x14ac:dyDescent="0.15">
      <c r="A67" s="69"/>
      <c r="B67" s="69"/>
      <c r="C67" s="69"/>
      <c r="D67" s="69"/>
      <c r="E67" s="69"/>
      <c r="F67" s="118"/>
      <c r="G67" s="118"/>
      <c r="H67" s="118"/>
      <c r="I67" s="118"/>
      <c r="J67" s="69"/>
      <c r="K67" s="118"/>
      <c r="L67" s="69"/>
      <c r="M67" s="84"/>
      <c r="P67" s="86"/>
      <c r="Q67" s="86"/>
      <c r="R67" s="86"/>
      <c r="S67" s="86"/>
      <c r="T67" s="86"/>
      <c r="U67" s="86"/>
    </row>
    <row r="68" spans="1:21" x14ac:dyDescent="0.15">
      <c r="A68" s="69"/>
      <c r="B68" s="69"/>
      <c r="C68" s="69"/>
      <c r="D68" s="69"/>
      <c r="E68" s="69"/>
      <c r="F68" s="118"/>
      <c r="G68" s="118"/>
      <c r="H68" s="118"/>
      <c r="I68" s="118"/>
      <c r="J68" s="69"/>
      <c r="K68" s="118"/>
      <c r="L68" s="69"/>
      <c r="M68" s="84"/>
      <c r="P68" s="86"/>
      <c r="Q68" s="86"/>
      <c r="R68" s="86"/>
      <c r="S68" s="86"/>
      <c r="T68" s="86"/>
      <c r="U68" s="86"/>
    </row>
    <row r="69" spans="1:21" x14ac:dyDescent="0.15">
      <c r="A69" s="69"/>
      <c r="B69" s="69"/>
      <c r="C69" s="69"/>
      <c r="D69" s="69"/>
      <c r="E69" s="69"/>
      <c r="F69" s="118"/>
      <c r="G69" s="118"/>
      <c r="H69" s="118"/>
      <c r="I69" s="118"/>
      <c r="J69" s="69"/>
      <c r="K69" s="118"/>
      <c r="L69" s="69"/>
      <c r="M69" s="84"/>
      <c r="P69" s="86"/>
      <c r="Q69" s="86"/>
      <c r="R69" s="86"/>
      <c r="S69" s="86"/>
      <c r="T69" s="86"/>
      <c r="U69" s="86"/>
    </row>
    <row r="70" spans="1:21" x14ac:dyDescent="0.15">
      <c r="A70" s="69"/>
      <c r="B70" s="69"/>
      <c r="C70" s="69"/>
      <c r="D70" s="69"/>
      <c r="E70" s="69"/>
      <c r="F70" s="118"/>
      <c r="G70" s="118"/>
      <c r="H70" s="118"/>
      <c r="I70" s="118"/>
      <c r="J70" s="69"/>
      <c r="K70" s="118"/>
      <c r="L70" s="69"/>
      <c r="M70" s="84"/>
      <c r="P70" s="86"/>
      <c r="Q70" s="86"/>
      <c r="R70" s="86"/>
      <c r="S70" s="86"/>
      <c r="T70" s="86"/>
      <c r="U70" s="86"/>
    </row>
    <row r="71" spans="1:21" x14ac:dyDescent="0.15">
      <c r="A71" s="69"/>
      <c r="B71" s="69"/>
      <c r="C71" s="69"/>
      <c r="D71" s="69"/>
      <c r="E71" s="69"/>
      <c r="F71" s="118"/>
      <c r="G71" s="118"/>
      <c r="H71" s="118"/>
      <c r="I71" s="118"/>
      <c r="J71" s="69"/>
      <c r="K71" s="118"/>
      <c r="L71" s="69"/>
      <c r="M71" s="84"/>
      <c r="P71" s="86"/>
      <c r="Q71" s="86"/>
      <c r="R71" s="86"/>
      <c r="S71" s="86"/>
      <c r="T71" s="86"/>
      <c r="U71" s="86"/>
    </row>
    <row r="72" spans="1:21" x14ac:dyDescent="0.15">
      <c r="A72" s="69"/>
      <c r="B72" s="69"/>
      <c r="C72" s="69"/>
      <c r="D72" s="69"/>
      <c r="E72" s="69"/>
      <c r="F72" s="118"/>
      <c r="G72" s="118"/>
      <c r="H72" s="118"/>
      <c r="I72" s="118"/>
      <c r="J72" s="69"/>
      <c r="K72" s="118"/>
      <c r="L72" s="69"/>
      <c r="M72" s="84"/>
      <c r="P72" s="86"/>
      <c r="Q72" s="86"/>
      <c r="R72" s="86"/>
      <c r="S72" s="86"/>
      <c r="T72" s="86"/>
      <c r="U72" s="86"/>
    </row>
    <row r="73" spans="1:21" x14ac:dyDescent="0.15">
      <c r="A73" s="69"/>
      <c r="B73" s="69"/>
      <c r="C73" s="69"/>
      <c r="D73" s="69"/>
      <c r="E73" s="69"/>
      <c r="F73" s="118"/>
      <c r="G73" s="118"/>
      <c r="H73" s="118"/>
      <c r="I73" s="118"/>
      <c r="J73" s="69"/>
      <c r="K73" s="118"/>
      <c r="L73" s="69"/>
      <c r="M73" s="84"/>
      <c r="P73" s="86"/>
      <c r="Q73" s="86"/>
      <c r="R73" s="86"/>
      <c r="S73" s="86"/>
      <c r="T73" s="86"/>
      <c r="U73" s="86"/>
    </row>
    <row r="74" spans="1:21" x14ac:dyDescent="0.15">
      <c r="A74" s="69"/>
      <c r="B74" s="69"/>
      <c r="C74" s="69"/>
      <c r="D74" s="69"/>
      <c r="E74" s="69"/>
      <c r="F74" s="118"/>
      <c r="G74" s="118"/>
      <c r="H74" s="118"/>
      <c r="I74" s="118"/>
      <c r="J74" s="69"/>
      <c r="K74" s="118"/>
      <c r="L74" s="69"/>
      <c r="M74" s="84"/>
      <c r="P74" s="86"/>
      <c r="Q74" s="86"/>
      <c r="R74" s="86"/>
      <c r="S74" s="86"/>
      <c r="T74" s="86"/>
      <c r="U74" s="86"/>
    </row>
    <row r="75" spans="1:21" x14ac:dyDescent="0.15">
      <c r="A75" s="69"/>
      <c r="B75" s="69"/>
      <c r="C75" s="69"/>
      <c r="D75" s="69"/>
      <c r="E75" s="69"/>
      <c r="F75" s="118"/>
      <c r="G75" s="118"/>
      <c r="H75" s="118"/>
      <c r="I75" s="118"/>
      <c r="J75" s="69"/>
      <c r="K75" s="118"/>
      <c r="L75" s="69"/>
      <c r="M75" s="84"/>
      <c r="P75" s="86"/>
      <c r="Q75" s="86"/>
      <c r="R75" s="86"/>
      <c r="S75" s="86"/>
      <c r="T75" s="86"/>
      <c r="U75" s="86"/>
    </row>
    <row r="76" spans="1:21" x14ac:dyDescent="0.15">
      <c r="A76" s="69"/>
      <c r="B76" s="69"/>
      <c r="C76" s="69"/>
      <c r="D76" s="69"/>
      <c r="E76" s="69"/>
      <c r="F76" s="118"/>
      <c r="G76" s="118"/>
      <c r="H76" s="118"/>
      <c r="I76" s="118"/>
      <c r="J76" s="69"/>
      <c r="K76" s="118"/>
      <c r="L76" s="69"/>
      <c r="M76" s="84"/>
      <c r="P76" s="86"/>
      <c r="Q76" s="86"/>
      <c r="R76" s="86"/>
      <c r="S76" s="86"/>
      <c r="T76" s="86"/>
      <c r="U76" s="86"/>
    </row>
    <row r="77" spans="1:21" x14ac:dyDescent="0.15">
      <c r="A77" s="69"/>
      <c r="B77" s="69"/>
      <c r="C77" s="69"/>
      <c r="D77" s="69"/>
      <c r="E77" s="69"/>
      <c r="F77" s="118"/>
      <c r="G77" s="118"/>
      <c r="H77" s="118"/>
      <c r="I77" s="118"/>
      <c r="J77" s="69"/>
      <c r="K77" s="118"/>
      <c r="L77" s="69"/>
      <c r="M77" s="84"/>
      <c r="P77" s="86"/>
      <c r="Q77" s="86"/>
      <c r="R77" s="86"/>
      <c r="S77" s="86"/>
      <c r="T77" s="86"/>
      <c r="U77" s="86"/>
    </row>
    <row r="78" spans="1:21" x14ac:dyDescent="0.15">
      <c r="A78" s="69"/>
      <c r="B78" s="69"/>
      <c r="C78" s="69"/>
      <c r="D78" s="69"/>
      <c r="E78" s="69"/>
      <c r="F78" s="118"/>
      <c r="G78" s="118"/>
      <c r="H78" s="118"/>
      <c r="I78" s="118"/>
      <c r="J78" s="69"/>
      <c r="K78" s="118"/>
      <c r="L78" s="69"/>
      <c r="M78" s="84"/>
      <c r="P78" s="86"/>
      <c r="Q78" s="86"/>
      <c r="R78" s="86"/>
      <c r="S78" s="86"/>
      <c r="T78" s="86"/>
      <c r="U78" s="86"/>
    </row>
    <row r="79" spans="1:21" x14ac:dyDescent="0.15">
      <c r="A79" s="69"/>
      <c r="B79" s="69"/>
      <c r="C79" s="69"/>
      <c r="D79" s="69"/>
      <c r="E79" s="69"/>
      <c r="F79" s="118"/>
      <c r="G79" s="118"/>
      <c r="H79" s="118"/>
      <c r="I79" s="118"/>
      <c r="J79" s="69"/>
      <c r="K79" s="118"/>
      <c r="L79" s="69"/>
      <c r="M79" s="84"/>
      <c r="P79" s="86"/>
      <c r="Q79" s="86"/>
      <c r="R79" s="86"/>
      <c r="S79" s="86"/>
      <c r="T79" s="86"/>
      <c r="U79" s="86"/>
    </row>
    <row r="80" spans="1:21" x14ac:dyDescent="0.15">
      <c r="A80" s="69"/>
      <c r="B80" s="69"/>
      <c r="C80" s="69"/>
      <c r="D80" s="69"/>
      <c r="E80" s="69"/>
      <c r="F80" s="118"/>
      <c r="G80" s="118"/>
      <c r="H80" s="118"/>
      <c r="I80" s="118"/>
      <c r="J80" s="69"/>
      <c r="K80" s="118"/>
      <c r="L80" s="69"/>
      <c r="M80" s="84"/>
      <c r="P80" s="86"/>
      <c r="Q80" s="86"/>
      <c r="R80" s="86"/>
      <c r="S80" s="86"/>
      <c r="T80" s="86"/>
      <c r="U80" s="86"/>
    </row>
    <row r="81" spans="1:21" x14ac:dyDescent="0.15">
      <c r="A81" s="69"/>
      <c r="B81" s="69"/>
      <c r="C81" s="69"/>
      <c r="D81" s="69"/>
      <c r="E81" s="69"/>
      <c r="F81" s="118"/>
      <c r="G81" s="118"/>
      <c r="H81" s="118"/>
      <c r="I81" s="118"/>
      <c r="J81" s="69"/>
      <c r="K81" s="118"/>
      <c r="L81" s="69"/>
      <c r="M81" s="84"/>
      <c r="P81" s="86"/>
      <c r="Q81" s="86"/>
      <c r="R81" s="86"/>
      <c r="S81" s="86"/>
      <c r="T81" s="86"/>
      <c r="U81" s="86"/>
    </row>
    <row r="82" spans="1:21" x14ac:dyDescent="0.15">
      <c r="A82" s="69"/>
      <c r="B82" s="69"/>
      <c r="C82" s="69"/>
      <c r="D82" s="69"/>
      <c r="E82" s="69"/>
      <c r="F82" s="118"/>
      <c r="G82" s="118"/>
      <c r="H82" s="118"/>
      <c r="I82" s="118"/>
      <c r="J82" s="69"/>
      <c r="K82" s="118"/>
      <c r="L82" s="69"/>
      <c r="M82" s="84"/>
      <c r="P82" s="86"/>
      <c r="Q82" s="86"/>
      <c r="R82" s="86"/>
      <c r="S82" s="86"/>
      <c r="T82" s="86"/>
      <c r="U82" s="86"/>
    </row>
    <row r="83" spans="1:21" x14ac:dyDescent="0.15">
      <c r="A83" s="69"/>
      <c r="B83" s="69"/>
      <c r="C83" s="69"/>
      <c r="D83" s="69"/>
      <c r="E83" s="69"/>
      <c r="F83" s="118"/>
      <c r="G83" s="118"/>
      <c r="H83" s="118"/>
      <c r="I83" s="118"/>
      <c r="J83" s="69"/>
      <c r="K83" s="118"/>
      <c r="L83" s="69"/>
      <c r="M83" s="84"/>
      <c r="P83" s="86"/>
      <c r="Q83" s="86"/>
      <c r="R83" s="86"/>
      <c r="S83" s="86"/>
      <c r="T83" s="86"/>
      <c r="U83" s="86"/>
    </row>
    <row r="84" spans="1:21" x14ac:dyDescent="0.15">
      <c r="A84" s="69"/>
      <c r="B84" s="69"/>
      <c r="C84" s="69"/>
      <c r="D84" s="69"/>
      <c r="E84" s="69"/>
      <c r="F84" s="118"/>
      <c r="G84" s="118"/>
      <c r="H84" s="118"/>
      <c r="I84" s="118"/>
      <c r="J84" s="69"/>
      <c r="K84" s="118"/>
      <c r="L84" s="69"/>
      <c r="M84" s="84"/>
      <c r="P84" s="86"/>
      <c r="Q84" s="86"/>
      <c r="R84" s="86"/>
      <c r="S84" s="86"/>
      <c r="T84" s="86"/>
      <c r="U84" s="86"/>
    </row>
    <row r="85" spans="1:21" x14ac:dyDescent="0.15">
      <c r="A85" s="69"/>
      <c r="B85" s="69"/>
      <c r="C85" s="69"/>
      <c r="D85" s="69"/>
      <c r="E85" s="69"/>
      <c r="F85" s="118"/>
      <c r="G85" s="118"/>
      <c r="H85" s="118"/>
      <c r="I85" s="118"/>
      <c r="J85" s="69"/>
      <c r="K85" s="118"/>
      <c r="L85" s="69"/>
      <c r="M85" s="84"/>
      <c r="P85" s="86"/>
      <c r="Q85" s="86"/>
      <c r="R85" s="86"/>
      <c r="S85" s="86"/>
      <c r="T85" s="86"/>
      <c r="U85" s="86"/>
    </row>
    <row r="86" spans="1:21" x14ac:dyDescent="0.15">
      <c r="A86" s="69"/>
      <c r="B86" s="69"/>
      <c r="C86" s="69"/>
      <c r="D86" s="69"/>
      <c r="E86" s="69"/>
      <c r="F86" s="118"/>
      <c r="G86" s="118"/>
      <c r="H86" s="118"/>
      <c r="I86" s="118"/>
      <c r="J86" s="69"/>
      <c r="K86" s="118"/>
      <c r="L86" s="69"/>
      <c r="M86" s="84"/>
      <c r="P86" s="86"/>
      <c r="Q86" s="86"/>
      <c r="R86" s="86"/>
      <c r="S86" s="86"/>
      <c r="T86" s="86"/>
      <c r="U86" s="86"/>
    </row>
    <row r="87" spans="1:21" x14ac:dyDescent="0.15">
      <c r="A87" s="69"/>
      <c r="B87" s="69"/>
      <c r="C87" s="69"/>
      <c r="D87" s="69"/>
      <c r="E87" s="69"/>
      <c r="F87" s="118"/>
      <c r="G87" s="118"/>
      <c r="H87" s="118"/>
      <c r="I87" s="118"/>
      <c r="J87" s="69"/>
      <c r="K87" s="118"/>
      <c r="L87" s="69"/>
      <c r="M87" s="84"/>
      <c r="P87" s="86"/>
      <c r="Q87" s="86"/>
      <c r="R87" s="86"/>
      <c r="S87" s="86"/>
      <c r="T87" s="86"/>
      <c r="U87" s="86"/>
    </row>
    <row r="88" spans="1:21" x14ac:dyDescent="0.15">
      <c r="A88" s="69"/>
      <c r="B88" s="69"/>
      <c r="C88" s="69"/>
      <c r="D88" s="69"/>
      <c r="E88" s="69"/>
      <c r="F88" s="118"/>
      <c r="G88" s="118"/>
      <c r="H88" s="118"/>
      <c r="I88" s="118"/>
      <c r="J88" s="69"/>
      <c r="K88" s="118"/>
      <c r="L88" s="69"/>
      <c r="M88" s="84"/>
      <c r="P88" s="86"/>
      <c r="Q88" s="86"/>
      <c r="R88" s="86"/>
      <c r="S88" s="86"/>
      <c r="T88" s="86"/>
      <c r="U88" s="86"/>
    </row>
    <row r="89" spans="1:21" x14ac:dyDescent="0.15">
      <c r="A89" s="69"/>
      <c r="B89" s="69"/>
      <c r="C89" s="69"/>
      <c r="D89" s="69"/>
      <c r="E89" s="69"/>
      <c r="F89" s="118"/>
      <c r="G89" s="118"/>
      <c r="H89" s="118"/>
      <c r="I89" s="118"/>
      <c r="J89" s="69"/>
      <c r="K89" s="118"/>
      <c r="L89" s="69"/>
      <c r="M89" s="84"/>
      <c r="P89" s="86"/>
      <c r="Q89" s="86"/>
      <c r="R89" s="86"/>
      <c r="S89" s="86"/>
      <c r="T89" s="86"/>
      <c r="U89" s="86"/>
    </row>
    <row r="90" spans="1:21" x14ac:dyDescent="0.15">
      <c r="A90" s="69"/>
      <c r="B90" s="69"/>
      <c r="C90" s="69"/>
      <c r="D90" s="69"/>
      <c r="E90" s="69"/>
      <c r="F90" s="118"/>
      <c r="G90" s="118"/>
      <c r="H90" s="118"/>
      <c r="I90" s="118"/>
      <c r="J90" s="69"/>
      <c r="K90" s="118"/>
      <c r="L90" s="69"/>
      <c r="M90" s="84"/>
      <c r="P90" s="86"/>
      <c r="Q90" s="86"/>
      <c r="R90" s="86"/>
      <c r="S90" s="86"/>
      <c r="T90" s="86"/>
      <c r="U90" s="86"/>
    </row>
    <row r="91" spans="1:21" x14ac:dyDescent="0.15">
      <c r="A91" s="69"/>
      <c r="B91" s="69"/>
      <c r="C91" s="69"/>
      <c r="D91" s="69"/>
      <c r="E91" s="69"/>
      <c r="F91" s="118"/>
      <c r="G91" s="118"/>
      <c r="H91" s="118"/>
      <c r="I91" s="118"/>
      <c r="J91" s="69"/>
      <c r="K91" s="118"/>
      <c r="L91" s="69"/>
      <c r="M91" s="84"/>
      <c r="P91" s="86"/>
      <c r="Q91" s="86"/>
      <c r="R91" s="86"/>
      <c r="S91" s="86"/>
      <c r="T91" s="86"/>
      <c r="U91" s="86"/>
    </row>
    <row r="92" spans="1:21" x14ac:dyDescent="0.15">
      <c r="A92" s="69"/>
      <c r="B92" s="69"/>
      <c r="C92" s="69"/>
      <c r="D92" s="69"/>
      <c r="E92" s="69"/>
      <c r="F92" s="118"/>
      <c r="G92" s="118"/>
      <c r="H92" s="118"/>
      <c r="I92" s="118"/>
      <c r="J92" s="69"/>
      <c r="K92" s="118"/>
      <c r="L92" s="69"/>
      <c r="M92" s="84"/>
      <c r="P92" s="86"/>
      <c r="Q92" s="86"/>
      <c r="R92" s="86"/>
      <c r="S92" s="86"/>
      <c r="T92" s="86"/>
      <c r="U92" s="86"/>
    </row>
    <row r="93" spans="1:21" x14ac:dyDescent="0.15">
      <c r="A93" s="69"/>
      <c r="B93" s="69"/>
      <c r="C93" s="69"/>
      <c r="D93" s="69"/>
      <c r="E93" s="69"/>
      <c r="F93" s="118"/>
      <c r="G93" s="118"/>
      <c r="H93" s="118"/>
      <c r="I93" s="118"/>
      <c r="J93" s="69"/>
      <c r="K93" s="118"/>
      <c r="L93" s="69"/>
      <c r="M93" s="84"/>
      <c r="P93" s="86"/>
      <c r="Q93" s="86"/>
      <c r="R93" s="86"/>
      <c r="S93" s="86"/>
      <c r="T93" s="86"/>
      <c r="U93" s="86"/>
    </row>
    <row r="94" spans="1:21" x14ac:dyDescent="0.15">
      <c r="A94" s="69"/>
      <c r="B94" s="69"/>
      <c r="C94" s="69"/>
      <c r="D94" s="69"/>
      <c r="E94" s="69"/>
      <c r="F94" s="118"/>
      <c r="G94" s="118"/>
      <c r="H94" s="118"/>
      <c r="I94" s="118"/>
      <c r="J94" s="69"/>
      <c r="K94" s="118"/>
      <c r="L94" s="69"/>
      <c r="M94" s="84"/>
      <c r="P94" s="86"/>
      <c r="Q94" s="86"/>
      <c r="R94" s="86"/>
      <c r="S94" s="86"/>
      <c r="T94" s="86"/>
      <c r="U94" s="86"/>
    </row>
    <row r="95" spans="1:21" x14ac:dyDescent="0.15">
      <c r="A95" s="69"/>
      <c r="B95" s="69"/>
      <c r="C95" s="69"/>
      <c r="D95" s="69"/>
      <c r="E95" s="69"/>
      <c r="F95" s="118"/>
      <c r="G95" s="118"/>
      <c r="H95" s="118"/>
      <c r="I95" s="118"/>
      <c r="J95" s="69"/>
      <c r="K95" s="118"/>
      <c r="L95" s="69"/>
      <c r="M95" s="84"/>
      <c r="P95" s="86"/>
      <c r="Q95" s="86"/>
      <c r="R95" s="86"/>
      <c r="S95" s="86"/>
      <c r="T95" s="86"/>
      <c r="U95" s="86"/>
    </row>
    <row r="96" spans="1:21" x14ac:dyDescent="0.15">
      <c r="A96" s="69"/>
      <c r="B96" s="69"/>
      <c r="C96" s="69"/>
      <c r="D96" s="69"/>
      <c r="E96" s="69"/>
      <c r="F96" s="118"/>
      <c r="G96" s="118"/>
      <c r="H96" s="118"/>
      <c r="I96" s="118"/>
      <c r="J96" s="69"/>
      <c r="K96" s="118"/>
      <c r="L96" s="69"/>
      <c r="M96" s="84"/>
      <c r="P96" s="86"/>
      <c r="Q96" s="86"/>
      <c r="R96" s="86"/>
      <c r="S96" s="86"/>
      <c r="T96" s="86"/>
      <c r="U96" s="86"/>
    </row>
    <row r="97" spans="1:21" x14ac:dyDescent="0.15">
      <c r="A97" s="69"/>
      <c r="B97" s="69"/>
      <c r="C97" s="69"/>
      <c r="D97" s="69"/>
      <c r="E97" s="69"/>
      <c r="F97" s="118"/>
      <c r="G97" s="118"/>
      <c r="H97" s="118"/>
      <c r="I97" s="118"/>
      <c r="J97" s="69"/>
      <c r="K97" s="118"/>
      <c r="L97" s="69"/>
      <c r="M97" s="84"/>
      <c r="P97" s="86"/>
      <c r="Q97" s="86"/>
      <c r="R97" s="86"/>
      <c r="S97" s="86"/>
      <c r="T97" s="86"/>
      <c r="U97" s="86"/>
    </row>
    <row r="98" spans="1:21" x14ac:dyDescent="0.15">
      <c r="A98" s="69"/>
      <c r="B98" s="69"/>
      <c r="C98" s="69"/>
      <c r="D98" s="69"/>
      <c r="E98" s="69"/>
      <c r="F98" s="118"/>
      <c r="G98" s="118"/>
      <c r="H98" s="118"/>
      <c r="I98" s="118"/>
      <c r="J98" s="69"/>
      <c r="K98" s="118"/>
      <c r="L98" s="69"/>
      <c r="M98" s="84"/>
      <c r="P98" s="86"/>
      <c r="Q98" s="86"/>
      <c r="R98" s="86"/>
      <c r="S98" s="86"/>
      <c r="T98" s="86"/>
      <c r="U98" s="86"/>
    </row>
    <row r="99" spans="1:21" x14ac:dyDescent="0.15">
      <c r="A99" s="69"/>
      <c r="B99" s="69"/>
      <c r="C99" s="69"/>
      <c r="D99" s="69"/>
      <c r="E99" s="69"/>
      <c r="F99" s="118"/>
      <c r="G99" s="118"/>
      <c r="H99" s="118"/>
      <c r="I99" s="118"/>
      <c r="J99" s="69"/>
      <c r="K99" s="118"/>
      <c r="L99" s="69"/>
      <c r="M99" s="84"/>
      <c r="P99" s="86"/>
      <c r="Q99" s="86"/>
      <c r="R99" s="86"/>
      <c r="S99" s="86"/>
      <c r="T99" s="86"/>
      <c r="U99" s="86"/>
    </row>
    <row r="100" spans="1:21" x14ac:dyDescent="0.15">
      <c r="A100" s="69"/>
      <c r="B100" s="69"/>
      <c r="C100" s="69"/>
      <c r="D100" s="69"/>
      <c r="E100" s="69"/>
      <c r="F100" s="118"/>
      <c r="G100" s="118"/>
      <c r="H100" s="118"/>
      <c r="I100" s="118"/>
      <c r="J100" s="69"/>
      <c r="K100" s="118"/>
      <c r="L100" s="69"/>
      <c r="M100" s="84"/>
      <c r="P100" s="86"/>
      <c r="Q100" s="86"/>
      <c r="R100" s="86"/>
      <c r="S100" s="86"/>
      <c r="T100" s="86"/>
      <c r="U100" s="86"/>
    </row>
    <row r="101" spans="1:21" x14ac:dyDescent="0.15">
      <c r="A101" s="69"/>
      <c r="B101" s="69"/>
      <c r="C101" s="69"/>
      <c r="D101" s="69"/>
      <c r="E101" s="69"/>
      <c r="F101" s="118"/>
      <c r="G101" s="118"/>
      <c r="H101" s="118"/>
      <c r="I101" s="118"/>
      <c r="J101" s="69"/>
      <c r="K101" s="118"/>
      <c r="L101" s="69"/>
      <c r="M101" s="84"/>
      <c r="P101" s="86"/>
      <c r="Q101" s="86"/>
      <c r="R101" s="86"/>
      <c r="S101" s="86"/>
      <c r="T101" s="86"/>
      <c r="U101" s="86"/>
    </row>
    <row r="102" spans="1:21" x14ac:dyDescent="0.15">
      <c r="A102" s="69"/>
      <c r="B102" s="69"/>
      <c r="C102" s="69"/>
      <c r="D102" s="69"/>
      <c r="E102" s="69"/>
      <c r="F102" s="118"/>
      <c r="G102" s="118"/>
      <c r="H102" s="118"/>
      <c r="I102" s="118"/>
      <c r="J102" s="69"/>
      <c r="K102" s="118"/>
      <c r="L102" s="69"/>
      <c r="M102" s="84"/>
      <c r="P102" s="86"/>
      <c r="Q102" s="86"/>
      <c r="R102" s="86"/>
      <c r="S102" s="86"/>
      <c r="T102" s="86"/>
      <c r="U102" s="86"/>
    </row>
    <row r="103" spans="1:21" x14ac:dyDescent="0.15">
      <c r="A103" s="69"/>
      <c r="B103" s="69"/>
      <c r="C103" s="69"/>
      <c r="D103" s="69"/>
      <c r="E103" s="69"/>
      <c r="F103" s="118"/>
      <c r="G103" s="118"/>
      <c r="H103" s="118"/>
      <c r="I103" s="118"/>
      <c r="J103" s="69"/>
      <c r="K103" s="118"/>
      <c r="L103" s="69"/>
      <c r="M103" s="84"/>
      <c r="P103" s="86"/>
      <c r="Q103" s="86"/>
      <c r="R103" s="86"/>
      <c r="S103" s="86"/>
      <c r="T103" s="86"/>
      <c r="U103" s="86"/>
    </row>
    <row r="104" spans="1:21" x14ac:dyDescent="0.15">
      <c r="A104" s="69"/>
      <c r="B104" s="69"/>
      <c r="C104" s="69"/>
      <c r="D104" s="69"/>
      <c r="E104" s="69"/>
      <c r="F104" s="118"/>
      <c r="G104" s="118"/>
      <c r="H104" s="118"/>
      <c r="I104" s="118"/>
      <c r="J104" s="69"/>
      <c r="K104" s="118"/>
      <c r="L104" s="69"/>
      <c r="M104" s="84"/>
      <c r="P104" s="86"/>
      <c r="Q104" s="86"/>
      <c r="R104" s="86"/>
      <c r="S104" s="86"/>
      <c r="T104" s="86"/>
      <c r="U104" s="86"/>
    </row>
    <row r="105" spans="1:21" x14ac:dyDescent="0.15">
      <c r="A105" s="69"/>
      <c r="B105" s="69"/>
      <c r="C105" s="69"/>
      <c r="D105" s="69"/>
      <c r="E105" s="69"/>
      <c r="F105" s="118"/>
      <c r="G105" s="118"/>
      <c r="H105" s="118"/>
      <c r="I105" s="118"/>
      <c r="J105" s="69"/>
      <c r="K105" s="118"/>
      <c r="L105" s="69"/>
      <c r="M105" s="84"/>
      <c r="P105" s="86"/>
      <c r="Q105" s="86"/>
      <c r="R105" s="86"/>
      <c r="S105" s="86"/>
      <c r="T105" s="86"/>
      <c r="U105" s="86"/>
    </row>
    <row r="106" spans="1:21" x14ac:dyDescent="0.15">
      <c r="A106" s="69"/>
      <c r="B106" s="69"/>
      <c r="C106" s="69"/>
      <c r="D106" s="69"/>
      <c r="E106" s="69"/>
      <c r="F106" s="118"/>
      <c r="G106" s="118"/>
      <c r="H106" s="118"/>
      <c r="I106" s="118"/>
      <c r="J106" s="69"/>
      <c r="K106" s="118"/>
      <c r="L106" s="69"/>
      <c r="M106" s="84"/>
      <c r="P106" s="86"/>
      <c r="Q106" s="86"/>
      <c r="R106" s="86"/>
      <c r="S106" s="86"/>
      <c r="T106" s="86"/>
      <c r="U106" s="86"/>
    </row>
    <row r="107" spans="1:21" x14ac:dyDescent="0.15">
      <c r="A107" s="69"/>
      <c r="B107" s="69"/>
      <c r="C107" s="69"/>
      <c r="D107" s="69"/>
      <c r="E107" s="69"/>
      <c r="F107" s="118"/>
      <c r="G107" s="118"/>
      <c r="H107" s="118"/>
      <c r="I107" s="118"/>
      <c r="J107" s="69"/>
      <c r="K107" s="118"/>
      <c r="L107" s="69"/>
      <c r="M107" s="84"/>
      <c r="P107" s="86"/>
      <c r="Q107" s="86"/>
      <c r="R107" s="86"/>
      <c r="S107" s="86"/>
      <c r="T107" s="86"/>
      <c r="U107" s="86"/>
    </row>
    <row r="108" spans="1:21" x14ac:dyDescent="0.15">
      <c r="A108" s="69"/>
      <c r="B108" s="69"/>
      <c r="C108" s="69"/>
      <c r="D108" s="69"/>
      <c r="E108" s="69"/>
      <c r="F108" s="118"/>
      <c r="G108" s="118"/>
      <c r="H108" s="118"/>
      <c r="I108" s="118"/>
      <c r="J108" s="69"/>
      <c r="K108" s="118"/>
      <c r="L108" s="69"/>
      <c r="M108" s="84"/>
      <c r="P108" s="86"/>
      <c r="Q108" s="86"/>
      <c r="R108" s="86"/>
      <c r="S108" s="86"/>
      <c r="T108" s="86"/>
      <c r="U108" s="86"/>
    </row>
    <row r="109" spans="1:21" x14ac:dyDescent="0.15">
      <c r="A109" s="69"/>
      <c r="B109" s="69"/>
      <c r="C109" s="69"/>
      <c r="D109" s="69"/>
      <c r="E109" s="69"/>
      <c r="F109" s="118"/>
      <c r="G109" s="118"/>
      <c r="H109" s="118"/>
      <c r="I109" s="118"/>
      <c r="J109" s="69"/>
      <c r="K109" s="118"/>
      <c r="L109" s="69"/>
      <c r="M109" s="84"/>
      <c r="P109" s="86"/>
      <c r="Q109" s="86"/>
      <c r="R109" s="86"/>
      <c r="S109" s="86"/>
      <c r="T109" s="86"/>
      <c r="U109" s="86"/>
    </row>
    <row r="110" spans="1:21" x14ac:dyDescent="0.15">
      <c r="A110" s="69"/>
      <c r="B110" s="69"/>
      <c r="C110" s="69"/>
      <c r="D110" s="69"/>
      <c r="E110" s="69"/>
      <c r="F110" s="118"/>
      <c r="G110" s="118"/>
      <c r="H110" s="118"/>
      <c r="I110" s="118"/>
      <c r="J110" s="69"/>
      <c r="K110" s="118"/>
      <c r="L110" s="69"/>
      <c r="M110" s="84"/>
      <c r="P110" s="86"/>
      <c r="Q110" s="86"/>
      <c r="R110" s="86"/>
      <c r="S110" s="86"/>
      <c r="T110" s="86"/>
      <c r="U110" s="86"/>
    </row>
    <row r="111" spans="1:21" x14ac:dyDescent="0.15">
      <c r="A111" s="69"/>
      <c r="B111" s="69"/>
      <c r="C111" s="69"/>
      <c r="D111" s="69"/>
      <c r="E111" s="69"/>
      <c r="F111" s="118"/>
      <c r="G111" s="118"/>
      <c r="H111" s="118"/>
      <c r="I111" s="118"/>
      <c r="J111" s="69"/>
      <c r="K111" s="118"/>
      <c r="L111" s="69"/>
      <c r="M111" s="84"/>
      <c r="P111" s="86"/>
      <c r="Q111" s="86"/>
      <c r="R111" s="86"/>
      <c r="S111" s="86"/>
      <c r="T111" s="86"/>
      <c r="U111" s="86"/>
    </row>
    <row r="112" spans="1:21" x14ac:dyDescent="0.15">
      <c r="A112" s="69"/>
      <c r="B112" s="69"/>
      <c r="C112" s="69"/>
      <c r="D112" s="69"/>
      <c r="E112" s="69"/>
      <c r="F112" s="118"/>
      <c r="G112" s="118"/>
      <c r="H112" s="118"/>
      <c r="I112" s="118"/>
      <c r="J112" s="69"/>
      <c r="K112" s="118"/>
      <c r="L112" s="69"/>
      <c r="M112" s="84"/>
      <c r="P112" s="86"/>
      <c r="Q112" s="86"/>
      <c r="R112" s="86"/>
      <c r="S112" s="86"/>
      <c r="T112" s="86"/>
      <c r="U112" s="86"/>
    </row>
    <row r="113" spans="1:21" x14ac:dyDescent="0.15">
      <c r="A113" s="69"/>
      <c r="B113" s="69"/>
      <c r="C113" s="69"/>
      <c r="D113" s="69"/>
      <c r="E113" s="69"/>
      <c r="F113" s="118"/>
      <c r="G113" s="118"/>
      <c r="H113" s="118"/>
      <c r="I113" s="118"/>
      <c r="J113" s="69"/>
      <c r="K113" s="118"/>
      <c r="L113" s="69"/>
      <c r="M113" s="84"/>
      <c r="P113" s="86"/>
      <c r="Q113" s="86"/>
      <c r="R113" s="86"/>
      <c r="S113" s="86"/>
      <c r="T113" s="86"/>
      <c r="U113" s="86"/>
    </row>
    <row r="114" spans="1:21" x14ac:dyDescent="0.15">
      <c r="A114" s="69"/>
      <c r="B114" s="69"/>
      <c r="C114" s="69"/>
      <c r="D114" s="69"/>
      <c r="E114" s="69"/>
      <c r="F114" s="118"/>
      <c r="G114" s="118"/>
      <c r="H114" s="118"/>
      <c r="I114" s="118"/>
      <c r="J114" s="69"/>
      <c r="K114" s="118"/>
      <c r="L114" s="69"/>
      <c r="M114" s="84"/>
      <c r="P114" s="86"/>
      <c r="Q114" s="86"/>
      <c r="R114" s="86"/>
      <c r="S114" s="86"/>
      <c r="T114" s="86"/>
      <c r="U114" s="86"/>
    </row>
    <row r="115" spans="1:21" x14ac:dyDescent="0.15">
      <c r="A115" s="69"/>
      <c r="B115" s="69"/>
      <c r="C115" s="69"/>
      <c r="D115" s="69"/>
      <c r="E115" s="69"/>
      <c r="F115" s="118"/>
      <c r="G115" s="118"/>
      <c r="H115" s="118"/>
      <c r="I115" s="118"/>
      <c r="J115" s="69"/>
      <c r="K115" s="118"/>
      <c r="L115" s="69"/>
      <c r="M115" s="84"/>
      <c r="P115" s="86"/>
      <c r="Q115" s="86"/>
      <c r="R115" s="86"/>
      <c r="S115" s="86"/>
      <c r="T115" s="86"/>
      <c r="U115" s="86"/>
    </row>
    <row r="116" spans="1:21" x14ac:dyDescent="0.15">
      <c r="A116" s="69"/>
      <c r="B116" s="69"/>
      <c r="C116" s="69"/>
      <c r="D116" s="69"/>
      <c r="E116" s="69"/>
      <c r="F116" s="118"/>
      <c r="G116" s="118"/>
      <c r="H116" s="118"/>
      <c r="I116" s="118"/>
      <c r="J116" s="69"/>
      <c r="K116" s="118"/>
      <c r="L116" s="69"/>
      <c r="M116" s="84"/>
      <c r="P116" s="86"/>
      <c r="Q116" s="86"/>
      <c r="R116" s="86"/>
      <c r="S116" s="86"/>
      <c r="T116" s="86"/>
      <c r="U116" s="86"/>
    </row>
    <row r="117" spans="1:21" x14ac:dyDescent="0.15">
      <c r="A117" s="69"/>
      <c r="B117" s="69"/>
      <c r="C117" s="69"/>
      <c r="D117" s="69"/>
      <c r="E117" s="69"/>
      <c r="F117" s="118"/>
      <c r="G117" s="118"/>
      <c r="H117" s="118"/>
      <c r="I117" s="118"/>
      <c r="J117" s="69"/>
      <c r="K117" s="118"/>
      <c r="L117" s="69"/>
      <c r="M117" s="84"/>
      <c r="P117" s="86"/>
      <c r="Q117" s="86"/>
      <c r="R117" s="86"/>
      <c r="S117" s="86"/>
      <c r="T117" s="86"/>
      <c r="U117" s="86"/>
    </row>
    <row r="118" spans="1:21" x14ac:dyDescent="0.15">
      <c r="A118" s="69"/>
      <c r="B118" s="69"/>
      <c r="C118" s="69"/>
      <c r="D118" s="69"/>
      <c r="E118" s="69"/>
      <c r="F118" s="118"/>
      <c r="G118" s="118"/>
      <c r="H118" s="118"/>
      <c r="I118" s="118"/>
      <c r="J118" s="69"/>
      <c r="K118" s="118"/>
      <c r="L118" s="69"/>
      <c r="M118" s="84"/>
      <c r="P118" s="86"/>
      <c r="Q118" s="86"/>
      <c r="R118" s="86"/>
      <c r="S118" s="86"/>
      <c r="T118" s="86"/>
      <c r="U118" s="86"/>
    </row>
    <row r="119" spans="1:21" x14ac:dyDescent="0.15">
      <c r="A119" s="69"/>
      <c r="B119" s="69"/>
      <c r="C119" s="69"/>
      <c r="D119" s="69"/>
      <c r="E119" s="69"/>
      <c r="F119" s="118"/>
      <c r="G119" s="118"/>
      <c r="H119" s="118"/>
      <c r="I119" s="118"/>
      <c r="J119" s="69"/>
      <c r="K119" s="118"/>
      <c r="L119" s="69"/>
      <c r="M119" s="84"/>
      <c r="P119" s="86"/>
      <c r="Q119" s="86"/>
      <c r="R119" s="86"/>
      <c r="S119" s="86"/>
      <c r="T119" s="86"/>
      <c r="U119" s="86"/>
    </row>
    <row r="120" spans="1:21" x14ac:dyDescent="0.15">
      <c r="A120" s="69"/>
      <c r="B120" s="69"/>
      <c r="C120" s="69"/>
      <c r="D120" s="69"/>
      <c r="E120" s="69"/>
      <c r="F120" s="118"/>
      <c r="G120" s="118"/>
      <c r="H120" s="118"/>
      <c r="I120" s="118"/>
      <c r="J120" s="69"/>
      <c r="K120" s="118"/>
      <c r="L120" s="69"/>
      <c r="M120" s="84"/>
      <c r="P120" s="86"/>
      <c r="Q120" s="86"/>
      <c r="R120" s="86"/>
      <c r="S120" s="86"/>
      <c r="T120" s="86"/>
      <c r="U120" s="86"/>
    </row>
    <row r="121" spans="1:21" x14ac:dyDescent="0.15">
      <c r="A121" s="69"/>
      <c r="B121" s="69"/>
      <c r="C121" s="69"/>
      <c r="D121" s="69"/>
      <c r="E121" s="69"/>
      <c r="F121" s="118"/>
      <c r="G121" s="118"/>
      <c r="H121" s="118"/>
      <c r="I121" s="118"/>
      <c r="J121" s="69"/>
      <c r="K121" s="118"/>
      <c r="L121" s="69"/>
      <c r="M121" s="84"/>
      <c r="P121" s="86"/>
      <c r="Q121" s="86"/>
      <c r="R121" s="86"/>
      <c r="S121" s="86"/>
      <c r="T121" s="86"/>
      <c r="U121" s="86"/>
    </row>
    <row r="122" spans="1:21" x14ac:dyDescent="0.15">
      <c r="A122" s="69"/>
      <c r="B122" s="69"/>
      <c r="C122" s="69"/>
      <c r="D122" s="69"/>
      <c r="E122" s="69"/>
      <c r="F122" s="118"/>
      <c r="G122" s="118"/>
      <c r="H122" s="118"/>
      <c r="I122" s="118"/>
      <c r="J122" s="69"/>
      <c r="K122" s="118"/>
      <c r="L122" s="69"/>
      <c r="M122" s="84"/>
      <c r="P122" s="86"/>
      <c r="Q122" s="86"/>
      <c r="R122" s="86"/>
      <c r="S122" s="86"/>
      <c r="T122" s="86"/>
      <c r="U122" s="86"/>
    </row>
    <row r="123" spans="1:21" x14ac:dyDescent="0.15">
      <c r="A123" s="69"/>
      <c r="B123" s="69"/>
      <c r="C123" s="69"/>
      <c r="D123" s="69"/>
      <c r="E123" s="69"/>
      <c r="F123" s="118"/>
      <c r="G123" s="118"/>
      <c r="H123" s="118"/>
      <c r="I123" s="118"/>
      <c r="J123" s="69"/>
      <c r="K123" s="118"/>
      <c r="L123" s="69"/>
      <c r="M123" s="84"/>
      <c r="P123" s="86"/>
      <c r="Q123" s="86"/>
      <c r="R123" s="86"/>
      <c r="S123" s="86"/>
      <c r="T123" s="86"/>
      <c r="U123" s="86"/>
    </row>
    <row r="124" spans="1:21" x14ac:dyDescent="0.15">
      <c r="A124" s="69"/>
      <c r="B124" s="69"/>
      <c r="C124" s="69"/>
      <c r="D124" s="69"/>
      <c r="E124" s="69"/>
      <c r="F124" s="118"/>
      <c r="G124" s="118"/>
      <c r="H124" s="118"/>
      <c r="I124" s="118"/>
      <c r="J124" s="69"/>
      <c r="K124" s="118"/>
      <c r="L124" s="69"/>
      <c r="M124" s="84"/>
      <c r="P124" s="86"/>
      <c r="Q124" s="86"/>
      <c r="R124" s="86"/>
      <c r="S124" s="86"/>
      <c r="T124" s="86"/>
      <c r="U124" s="86"/>
    </row>
    <row r="125" spans="1:21" x14ac:dyDescent="0.15">
      <c r="A125" s="69"/>
      <c r="B125" s="69"/>
      <c r="C125" s="69"/>
      <c r="D125" s="69"/>
      <c r="E125" s="69"/>
      <c r="F125" s="118"/>
      <c r="G125" s="118"/>
      <c r="H125" s="118"/>
      <c r="I125" s="118"/>
      <c r="J125" s="69"/>
      <c r="K125" s="118"/>
      <c r="L125" s="69"/>
      <c r="M125" s="84"/>
      <c r="P125" s="86"/>
      <c r="Q125" s="86"/>
      <c r="R125" s="86"/>
      <c r="S125" s="86"/>
      <c r="T125" s="86"/>
      <c r="U125" s="86"/>
    </row>
    <row r="126" spans="1:21" x14ac:dyDescent="0.15">
      <c r="A126" s="69"/>
      <c r="B126" s="69"/>
      <c r="C126" s="69"/>
      <c r="D126" s="69"/>
      <c r="E126" s="69"/>
      <c r="F126" s="118"/>
      <c r="G126" s="118"/>
      <c r="H126" s="118"/>
      <c r="I126" s="118"/>
      <c r="J126" s="69"/>
      <c r="K126" s="118"/>
      <c r="L126" s="69"/>
      <c r="M126" s="84"/>
      <c r="P126" s="86"/>
      <c r="Q126" s="86"/>
      <c r="R126" s="86"/>
      <c r="S126" s="86"/>
      <c r="T126" s="86"/>
      <c r="U126" s="86"/>
    </row>
    <row r="127" spans="1:21" x14ac:dyDescent="0.15">
      <c r="A127" s="69"/>
      <c r="B127" s="69"/>
      <c r="C127" s="69"/>
      <c r="D127" s="69"/>
      <c r="E127" s="69"/>
      <c r="F127" s="118"/>
      <c r="G127" s="118"/>
      <c r="H127" s="118"/>
      <c r="I127" s="118"/>
      <c r="J127" s="69"/>
      <c r="K127" s="118"/>
      <c r="L127" s="69"/>
      <c r="M127" s="84"/>
      <c r="P127" s="86"/>
      <c r="Q127" s="86"/>
      <c r="R127" s="86"/>
      <c r="S127" s="86"/>
      <c r="T127" s="86"/>
      <c r="U127" s="86"/>
    </row>
    <row r="128" spans="1:21" x14ac:dyDescent="0.15">
      <c r="A128" s="69"/>
      <c r="B128" s="69"/>
      <c r="C128" s="69"/>
      <c r="D128" s="69"/>
      <c r="E128" s="69"/>
      <c r="F128" s="118"/>
      <c r="G128" s="118"/>
      <c r="H128" s="118"/>
      <c r="I128" s="118"/>
      <c r="J128" s="69"/>
      <c r="K128" s="118"/>
      <c r="L128" s="69"/>
      <c r="M128" s="84"/>
      <c r="P128" s="86"/>
      <c r="Q128" s="86"/>
      <c r="R128" s="86"/>
      <c r="S128" s="86"/>
      <c r="T128" s="86"/>
      <c r="U128" s="86"/>
    </row>
    <row r="129" spans="1:21" x14ac:dyDescent="0.15">
      <c r="A129" s="69"/>
      <c r="B129" s="69"/>
      <c r="C129" s="69"/>
      <c r="D129" s="69"/>
      <c r="E129" s="69"/>
      <c r="F129" s="118"/>
      <c r="G129" s="118"/>
      <c r="H129" s="118"/>
      <c r="I129" s="118"/>
      <c r="J129" s="69"/>
      <c r="K129" s="118"/>
      <c r="L129" s="69"/>
      <c r="M129" s="84"/>
      <c r="P129" s="86"/>
      <c r="Q129" s="86"/>
      <c r="R129" s="86"/>
      <c r="S129" s="86"/>
      <c r="T129" s="86"/>
      <c r="U129" s="86"/>
    </row>
    <row r="130" spans="1:21" x14ac:dyDescent="0.15">
      <c r="A130" s="69"/>
      <c r="B130" s="69"/>
      <c r="C130" s="69"/>
      <c r="D130" s="69"/>
      <c r="E130" s="69"/>
      <c r="F130" s="118"/>
      <c r="G130" s="118"/>
      <c r="H130" s="118"/>
      <c r="I130" s="118"/>
      <c r="J130" s="69"/>
      <c r="K130" s="118"/>
      <c r="L130" s="69"/>
      <c r="M130" s="84"/>
      <c r="P130" s="86"/>
      <c r="Q130" s="86"/>
      <c r="R130" s="86"/>
      <c r="S130" s="86"/>
      <c r="T130" s="86"/>
      <c r="U130" s="86"/>
    </row>
    <row r="131" spans="1:21" x14ac:dyDescent="0.15">
      <c r="A131" s="69"/>
      <c r="B131" s="69"/>
      <c r="C131" s="69"/>
      <c r="D131" s="69"/>
      <c r="E131" s="69"/>
      <c r="F131" s="118"/>
      <c r="G131" s="118"/>
      <c r="H131" s="118"/>
      <c r="I131" s="118"/>
      <c r="J131" s="69"/>
      <c r="K131" s="118"/>
      <c r="L131" s="69"/>
      <c r="M131" s="84"/>
      <c r="P131" s="86"/>
      <c r="Q131" s="86"/>
      <c r="R131" s="86"/>
      <c r="S131" s="86"/>
      <c r="T131" s="86"/>
      <c r="U131" s="86"/>
    </row>
    <row r="132" spans="1:21" x14ac:dyDescent="0.15">
      <c r="A132" s="69"/>
      <c r="B132" s="69"/>
      <c r="C132" s="69"/>
      <c r="D132" s="69"/>
      <c r="E132" s="69"/>
      <c r="F132" s="118"/>
      <c r="G132" s="118"/>
      <c r="H132" s="118"/>
      <c r="I132" s="118"/>
      <c r="J132" s="69"/>
      <c r="K132" s="118"/>
      <c r="L132" s="69"/>
      <c r="M132" s="84"/>
      <c r="P132" s="86"/>
      <c r="Q132" s="86"/>
      <c r="R132" s="86"/>
      <c r="S132" s="86"/>
      <c r="T132" s="86"/>
      <c r="U132" s="86"/>
    </row>
    <row r="133" spans="1:21" x14ac:dyDescent="0.15">
      <c r="A133" s="69"/>
      <c r="B133" s="69"/>
      <c r="C133" s="69"/>
      <c r="D133" s="69"/>
      <c r="E133" s="69"/>
      <c r="F133" s="118"/>
      <c r="G133" s="118"/>
      <c r="H133" s="118"/>
      <c r="I133" s="118"/>
      <c r="J133" s="69"/>
      <c r="K133" s="118"/>
      <c r="L133" s="69"/>
      <c r="M133" s="84"/>
      <c r="P133" s="86"/>
      <c r="Q133" s="86"/>
      <c r="R133" s="86"/>
      <c r="S133" s="86"/>
      <c r="T133" s="86"/>
      <c r="U133" s="86"/>
    </row>
    <row r="134" spans="1:21" x14ac:dyDescent="0.15">
      <c r="A134" s="69"/>
      <c r="B134" s="69"/>
      <c r="C134" s="69"/>
      <c r="D134" s="69"/>
      <c r="E134" s="69"/>
      <c r="F134" s="118"/>
      <c r="G134" s="118"/>
      <c r="H134" s="118"/>
      <c r="I134" s="118"/>
      <c r="J134" s="69"/>
      <c r="K134" s="118"/>
      <c r="L134" s="69"/>
      <c r="M134" s="84"/>
      <c r="P134" s="86"/>
      <c r="Q134" s="86"/>
      <c r="R134" s="86"/>
      <c r="S134" s="86"/>
      <c r="T134" s="86"/>
      <c r="U134" s="86"/>
    </row>
    <row r="135" spans="1:21" x14ac:dyDescent="0.15">
      <c r="A135" s="69"/>
      <c r="B135" s="69"/>
      <c r="C135" s="69"/>
      <c r="D135" s="69"/>
      <c r="E135" s="69"/>
      <c r="F135" s="118"/>
      <c r="G135" s="118"/>
      <c r="H135" s="118"/>
      <c r="I135" s="118"/>
      <c r="J135" s="69"/>
      <c r="K135" s="118"/>
      <c r="L135" s="69"/>
      <c r="M135" s="84"/>
      <c r="P135" s="86"/>
      <c r="Q135" s="86"/>
      <c r="R135" s="86"/>
      <c r="S135" s="86"/>
      <c r="T135" s="86"/>
      <c r="U135" s="86"/>
    </row>
    <row r="136" spans="1:21" x14ac:dyDescent="0.15">
      <c r="A136" s="69"/>
      <c r="B136" s="69"/>
      <c r="C136" s="69"/>
      <c r="D136" s="69"/>
      <c r="E136" s="69"/>
      <c r="F136" s="118"/>
      <c r="G136" s="118"/>
      <c r="H136" s="118"/>
      <c r="I136" s="118"/>
      <c r="J136" s="69"/>
      <c r="K136" s="118"/>
      <c r="L136" s="69"/>
      <c r="M136" s="84"/>
      <c r="P136" s="86"/>
      <c r="Q136" s="86"/>
      <c r="R136" s="86"/>
      <c r="S136" s="86"/>
      <c r="T136" s="86"/>
      <c r="U136" s="86"/>
    </row>
    <row r="137" spans="1:21" x14ac:dyDescent="0.15">
      <c r="A137" s="69"/>
      <c r="B137" s="69"/>
      <c r="C137" s="69"/>
      <c r="D137" s="69"/>
      <c r="E137" s="69"/>
      <c r="F137" s="118"/>
      <c r="G137" s="118"/>
      <c r="H137" s="118"/>
      <c r="I137" s="118"/>
      <c r="J137" s="69"/>
      <c r="K137" s="118"/>
      <c r="L137" s="69"/>
      <c r="M137" s="84"/>
      <c r="P137" s="86"/>
      <c r="Q137" s="86"/>
      <c r="R137" s="86"/>
      <c r="S137" s="86"/>
      <c r="T137" s="86"/>
      <c r="U137" s="86"/>
    </row>
    <row r="138" spans="1:21" x14ac:dyDescent="0.15">
      <c r="A138" s="69"/>
      <c r="B138" s="69"/>
      <c r="C138" s="69"/>
      <c r="D138" s="69"/>
      <c r="E138" s="69"/>
      <c r="F138" s="118"/>
      <c r="G138" s="118"/>
      <c r="H138" s="118"/>
      <c r="I138" s="118"/>
      <c r="J138" s="69"/>
      <c r="K138" s="118"/>
      <c r="L138" s="69"/>
      <c r="M138" s="84"/>
      <c r="P138" s="86"/>
      <c r="Q138" s="86"/>
      <c r="R138" s="86"/>
      <c r="S138" s="86"/>
      <c r="T138" s="86"/>
      <c r="U138" s="86"/>
    </row>
    <row r="139" spans="1:21" x14ac:dyDescent="0.15">
      <c r="A139" s="69"/>
      <c r="B139" s="69"/>
      <c r="C139" s="69"/>
      <c r="D139" s="69"/>
      <c r="E139" s="69"/>
      <c r="F139" s="118"/>
      <c r="G139" s="118"/>
      <c r="H139" s="118"/>
      <c r="I139" s="118"/>
      <c r="J139" s="69"/>
      <c r="K139" s="118"/>
      <c r="L139" s="69"/>
      <c r="M139" s="84"/>
      <c r="P139" s="86"/>
      <c r="Q139" s="86"/>
      <c r="R139" s="86"/>
      <c r="S139" s="86"/>
      <c r="T139" s="86"/>
      <c r="U139" s="86"/>
    </row>
    <row r="140" spans="1:21" x14ac:dyDescent="0.15">
      <c r="P140" s="86"/>
      <c r="Q140" s="86"/>
      <c r="R140" s="86"/>
      <c r="S140" s="86"/>
      <c r="T140" s="86"/>
      <c r="U140" s="86"/>
    </row>
    <row r="141" spans="1:21" x14ac:dyDescent="0.15">
      <c r="P141" s="86"/>
      <c r="Q141" s="86"/>
      <c r="R141" s="86"/>
      <c r="S141" s="86"/>
      <c r="T141" s="86"/>
      <c r="U141" s="86"/>
    </row>
    <row r="142" spans="1:21" x14ac:dyDescent="0.15">
      <c r="P142" s="86"/>
      <c r="Q142" s="86"/>
      <c r="R142" s="86"/>
      <c r="S142" s="86"/>
      <c r="T142" s="86"/>
      <c r="U142" s="86"/>
    </row>
    <row r="143" spans="1:21" x14ac:dyDescent="0.15">
      <c r="P143" s="86"/>
      <c r="Q143" s="86"/>
      <c r="R143" s="86"/>
      <c r="S143" s="86"/>
      <c r="T143" s="86"/>
      <c r="U143" s="86"/>
    </row>
    <row r="144" spans="1:21" x14ac:dyDescent="0.15">
      <c r="P144" s="86"/>
      <c r="Q144" s="86"/>
      <c r="R144" s="86"/>
      <c r="S144" s="86"/>
      <c r="T144" s="86"/>
      <c r="U144" s="86"/>
    </row>
    <row r="145" spans="16:21" x14ac:dyDescent="0.15">
      <c r="P145" s="86"/>
      <c r="Q145" s="86"/>
      <c r="R145" s="86"/>
      <c r="S145" s="86"/>
      <c r="T145" s="86"/>
      <c r="U145" s="86"/>
    </row>
  </sheetData>
  <mergeCells count="15">
    <mergeCell ref="Q10:R10"/>
    <mergeCell ref="O3:P3"/>
    <mergeCell ref="O4:P4"/>
    <mergeCell ref="O5:P5"/>
    <mergeCell ref="O6:P6"/>
    <mergeCell ref="B9:C10"/>
    <mergeCell ref="B41:B43"/>
    <mergeCell ref="B47:B52"/>
    <mergeCell ref="B11:B14"/>
    <mergeCell ref="Q11:Q19"/>
    <mergeCell ref="B19:B36"/>
    <mergeCell ref="Q20:Q25"/>
    <mergeCell ref="Q29:R29"/>
    <mergeCell ref="Q30:Q38"/>
    <mergeCell ref="B38:C38"/>
  </mergeCells>
  <phoneticPr fontId="2"/>
  <conditionalFormatting sqref="F20:F36 F11:K18 N12:N37 M11:M36 N43:N44 M42:M43 N48:N53 M47:M52">
    <cfRule type="cellIs" dxfId="26" priority="26" stopIfTrue="1" operator="equal">
      <formula>0</formula>
    </cfRule>
    <cfRule type="cellIs" dxfId="25" priority="27" stopIfTrue="1" operator="lessThanOrEqual">
      <formula>-0.1</formula>
    </cfRule>
  </conditionalFormatting>
  <conditionalFormatting sqref="N40 M39">
    <cfRule type="cellIs" dxfId="24" priority="24" stopIfTrue="1" operator="lessThanOrEqual">
      <formula>0</formula>
    </cfRule>
  </conditionalFormatting>
  <conditionalFormatting sqref="N42 M41">
    <cfRule type="cellIs" dxfId="23" priority="25" stopIfTrue="1" operator="lessThanOrEqual">
      <formula>0</formula>
    </cfRule>
  </conditionalFormatting>
  <conditionalFormatting sqref="N39 M38">
    <cfRule type="cellIs" dxfId="22" priority="23" operator="lessThan">
      <formula>0</formula>
    </cfRule>
  </conditionalFormatting>
  <conditionalFormatting sqref="F8:K8">
    <cfRule type="cellIs" dxfId="21" priority="22" operator="greaterThan">
      <formula>1</formula>
    </cfRule>
  </conditionalFormatting>
  <conditionalFormatting sqref="O20:O38 O17:O18">
    <cfRule type="cellIs" dxfId="20" priority="21" operator="lessThan">
      <formula>0.0001</formula>
    </cfRule>
  </conditionalFormatting>
  <conditionalFormatting sqref="F39:K39">
    <cfRule type="cellIs" dxfId="19" priority="19" stopIfTrue="1" operator="lessThanOrEqual">
      <formula>0</formula>
    </cfRule>
  </conditionalFormatting>
  <conditionalFormatting sqref="F41:K41">
    <cfRule type="cellIs" dxfId="18" priority="20" stopIfTrue="1" operator="lessThanOrEqual">
      <formula>0</formula>
    </cfRule>
  </conditionalFormatting>
  <conditionalFormatting sqref="F38">
    <cfRule type="cellIs" dxfId="17" priority="18" operator="lessThan">
      <formula>0</formula>
    </cfRule>
  </conditionalFormatting>
  <conditionalFormatting sqref="F42:K42">
    <cfRule type="cellIs" dxfId="16" priority="17" stopIfTrue="1" operator="lessThanOrEqual">
      <formula>0</formula>
    </cfRule>
  </conditionalFormatting>
  <conditionalFormatting sqref="G43:K43">
    <cfRule type="cellIs" dxfId="15" priority="16" stopIfTrue="1" operator="lessThanOrEqual">
      <formula>0</formula>
    </cfRule>
  </conditionalFormatting>
  <conditionalFormatting sqref="G50:K50">
    <cfRule type="cellIs" dxfId="14" priority="15" stopIfTrue="1" operator="lessThanOrEqual">
      <formula>0</formula>
    </cfRule>
  </conditionalFormatting>
  <conditionalFormatting sqref="G20:K36">
    <cfRule type="cellIs" dxfId="13" priority="13" stopIfTrue="1" operator="equal">
      <formula>0</formula>
    </cfRule>
    <cfRule type="cellIs" dxfId="12" priority="14" stopIfTrue="1" operator="lessThanOrEqual">
      <formula>-0.1</formula>
    </cfRule>
  </conditionalFormatting>
  <conditionalFormatting sqref="D14:E14">
    <cfRule type="cellIs" dxfId="11" priority="11" stopIfTrue="1" operator="equal">
      <formula>0</formula>
    </cfRule>
    <cfRule type="cellIs" dxfId="10" priority="12" stopIfTrue="1" operator="lessThanOrEqual">
      <formula>-0.1</formula>
    </cfRule>
  </conditionalFormatting>
  <conditionalFormatting sqref="D17:E17">
    <cfRule type="cellIs" dxfId="9" priority="9" stopIfTrue="1" operator="equal">
      <formula>0</formula>
    </cfRule>
    <cfRule type="cellIs" dxfId="8" priority="10" stopIfTrue="1" operator="lessThanOrEqual">
      <formula>-0.1</formula>
    </cfRule>
  </conditionalFormatting>
  <conditionalFormatting sqref="D18:E18">
    <cfRule type="cellIs" dxfId="7" priority="7" stopIfTrue="1" operator="equal">
      <formula>0</formula>
    </cfRule>
    <cfRule type="cellIs" dxfId="6" priority="8" stopIfTrue="1" operator="lessThanOrEqual">
      <formula>-0.1</formula>
    </cfRule>
  </conditionalFormatting>
  <conditionalFormatting sqref="D20:D36">
    <cfRule type="cellIs" dxfId="5" priority="5" stopIfTrue="1" operator="equal">
      <formula>0</formula>
    </cfRule>
    <cfRule type="cellIs" dxfId="4" priority="6" stopIfTrue="1" operator="lessThanOrEqual">
      <formula>-0.1</formula>
    </cfRule>
  </conditionalFormatting>
  <conditionalFormatting sqref="E20:E36">
    <cfRule type="cellIs" dxfId="3" priority="3" stopIfTrue="1" operator="equal">
      <formula>0</formula>
    </cfRule>
    <cfRule type="cellIs" dxfId="2" priority="4" stopIfTrue="1" operator="lessThanOrEqual">
      <formula>-0.1</formula>
    </cfRule>
  </conditionalFormatting>
  <conditionalFormatting sqref="D38:E38">
    <cfRule type="cellIs" dxfId="1" priority="2" operator="lessThan">
      <formula>0</formula>
    </cfRule>
  </conditionalFormatting>
  <conditionalFormatting sqref="G38:K38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paperSize="8" scale="75" orientation="landscape" horizontalDpi="300" verticalDpi="300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 (6か月) 記入例</vt:lpstr>
      <vt:lpstr>白地</vt:lpstr>
      <vt:lpstr>'収支 (6か月) 記入例'!Print_Area</vt:lpstr>
      <vt:lpstr>白地!Print_Area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2016-02-17T06:30:45Z</dcterms:created>
  <dcterms:modified xsi:type="dcterms:W3CDTF">2020-04-17T06:05:14Z</dcterms:modified>
</cp:coreProperties>
</file>